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irection de course\2019\Dossier Course Ufolep ASK KARTLAND\15 septembre\"/>
    </mc:Choice>
  </mc:AlternateContent>
  <xr:revisionPtr revIDLastSave="0" documentId="13_ncr:1_{6FACB895-FF89-460D-90B8-BFD1A35585A5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Mini 4 Temps" sheetId="1" r:id="rId1"/>
    <sheet name="Jeune 4 Temps" sheetId="2" r:id="rId2"/>
    <sheet name="Sport 2T" sheetId="3" r:id="rId3"/>
    <sheet name="Super" sheetId="4" r:id="rId4"/>
    <sheet name="Super Master" sheetId="5" r:id="rId5"/>
    <sheet name="Vitesse" sheetId="6" r:id="rId6"/>
    <sheet name="Vitesse Master" sheetId="8" r:id="rId7"/>
    <sheet name="Puissance" sheetId="7" r:id="rId8"/>
  </sheets>
  <definedNames>
    <definedName name="_xlnm._FilterDatabase" localSheetId="3" hidden="1">Super!#REF!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5" l="1"/>
  <c r="Y22" i="4"/>
  <c r="Y21" i="4"/>
  <c r="Y11" i="4"/>
  <c r="Y9" i="4"/>
  <c r="Y8" i="4"/>
  <c r="Y15" i="2"/>
  <c r="Y14" i="2"/>
  <c r="Y6" i="2"/>
  <c r="Y11" i="1" l="1"/>
  <c r="U13" i="1"/>
  <c r="Y13" i="1" s="1"/>
  <c r="U12" i="1"/>
  <c r="Y12" i="1" s="1"/>
  <c r="Y7" i="1"/>
  <c r="Y8" i="1"/>
  <c r="Y9" i="3"/>
  <c r="Y8" i="3"/>
  <c r="Y9" i="8"/>
  <c r="V21" i="6"/>
  <c r="V17" i="6"/>
  <c r="V18" i="6"/>
  <c r="V16" i="6"/>
  <c r="V15" i="6"/>
  <c r="V14" i="6"/>
  <c r="V13" i="6"/>
  <c r="V12" i="6"/>
  <c r="V19" i="6"/>
  <c r="V9" i="6"/>
  <c r="V6" i="6"/>
  <c r="V27" i="6"/>
  <c r="V26" i="6"/>
  <c r="V25" i="6"/>
  <c r="V24" i="6"/>
  <c r="V23" i="6"/>
  <c r="V22" i="6"/>
  <c r="V20" i="6"/>
  <c r="V11" i="6"/>
  <c r="V10" i="6"/>
  <c r="V8" i="6"/>
  <c r="V7" i="6"/>
  <c r="V5" i="6"/>
  <c r="V4" i="6"/>
  <c r="Y6" i="5" l="1"/>
  <c r="Y14" i="3"/>
  <c r="Y13" i="3"/>
  <c r="Y12" i="3"/>
  <c r="Y11" i="3"/>
  <c r="U10" i="1"/>
  <c r="Y10" i="1" s="1"/>
  <c r="Y9" i="1"/>
  <c r="Y8" i="2"/>
  <c r="Y7" i="2"/>
  <c r="Y9" i="2"/>
  <c r="Y10" i="2"/>
  <c r="Y4" i="2"/>
  <c r="Y5" i="2"/>
  <c r="Y16" i="2"/>
  <c r="Y17" i="2"/>
  <c r="Y6" i="8" l="1"/>
  <c r="Y5" i="8"/>
  <c r="Y14" i="8"/>
  <c r="Y13" i="8"/>
  <c r="Y12" i="8"/>
  <c r="Y7" i="5"/>
  <c r="Y15" i="4"/>
  <c r="Y14" i="4"/>
  <c r="Y13" i="4"/>
  <c r="Y10" i="4"/>
  <c r="Y24" i="4"/>
  <c r="Y16" i="4"/>
  <c r="Y18" i="4"/>
  <c r="Y17" i="4"/>
  <c r="Y12" i="4"/>
  <c r="Y6" i="4"/>
  <c r="Y29" i="4"/>
  <c r="Y28" i="4"/>
  <c r="Y27" i="4"/>
  <c r="Y26" i="4"/>
  <c r="Y25" i="4"/>
  <c r="Y5" i="7"/>
  <c r="Y4" i="7"/>
  <c r="Y6" i="7"/>
  <c r="Y7" i="7"/>
  <c r="Y5" i="3" l="1"/>
  <c r="Y13" i="2"/>
  <c r="Y12" i="2"/>
  <c r="Y11" i="2"/>
  <c r="U4" i="1"/>
  <c r="Y4" i="1" s="1"/>
  <c r="Y11" i="7" l="1"/>
  <c r="Y10" i="7"/>
  <c r="Y9" i="7"/>
  <c r="Y8" i="7"/>
  <c r="Y11" i="8"/>
  <c r="Y10" i="8"/>
  <c r="Y8" i="8"/>
  <c r="Y7" i="8"/>
  <c r="Y4" i="8"/>
  <c r="Y12" i="5"/>
  <c r="Y11" i="5"/>
  <c r="Y10" i="5"/>
  <c r="Y9" i="5"/>
  <c r="Y5" i="5"/>
  <c r="Y4" i="5"/>
  <c r="Y23" i="4"/>
  <c r="Y20" i="4"/>
  <c r="Y19" i="4"/>
  <c r="Y7" i="4"/>
  <c r="Y5" i="4"/>
  <c r="Y4" i="4"/>
  <c r="Y10" i="3"/>
  <c r="Y7" i="3"/>
  <c r="Y6" i="3"/>
  <c r="Y4" i="3"/>
  <c r="Y6" i="1"/>
  <c r="Y5" i="1"/>
  <c r="U15" i="1" l="1"/>
  <c r="Y15" i="1" l="1"/>
  <c r="U14" i="1"/>
  <c r="Y14" i="1"/>
  <c r="U19" i="1"/>
  <c r="U18" i="1"/>
  <c r="U17" i="1"/>
  <c r="U16" i="1"/>
</calcChain>
</file>

<file path=xl/sharedStrings.xml><?xml version="1.0" encoding="utf-8"?>
<sst xmlns="http://schemas.openxmlformats.org/spreadsheetml/2006/main" count="379" uniqueCount="134">
  <si>
    <t>Classement</t>
  </si>
  <si>
    <t>Manches</t>
  </si>
  <si>
    <t>Finale</t>
  </si>
  <si>
    <t>Bonus</t>
  </si>
  <si>
    <t>Total</t>
  </si>
  <si>
    <t>Endurance</t>
  </si>
  <si>
    <t>dimanche 16 septembre 2018</t>
  </si>
  <si>
    <t>dimanche 14 octobre 2018</t>
  </si>
  <si>
    <t>dimanche 18 novembre 2018</t>
  </si>
  <si>
    <t>Dimanche 12 mai</t>
  </si>
  <si>
    <t>Dimanche 09 Juin (Belval)</t>
  </si>
  <si>
    <t>dimanche 30 juin 2019</t>
  </si>
  <si>
    <t>M.T. Chrono</t>
  </si>
  <si>
    <t>N° de course</t>
  </si>
  <si>
    <t>Pilote</t>
  </si>
  <si>
    <t>Pouyet Maximilien</t>
  </si>
  <si>
    <t>Chaussis Ambre</t>
  </si>
  <si>
    <t>Dieko Ibrahim</t>
  </si>
  <si>
    <t>Josephine Noa</t>
  </si>
  <si>
    <t>Boulnois Lenny</t>
  </si>
  <si>
    <t>Ayite Nolhan</t>
  </si>
  <si>
    <t>Prudent Maxime</t>
  </si>
  <si>
    <t>Defleur Eva</t>
  </si>
  <si>
    <t>M.T Chrono</t>
  </si>
  <si>
    <t>Mariot Maxime</t>
  </si>
  <si>
    <t>Chaussis Kévin</t>
  </si>
  <si>
    <t>Pages Hugo</t>
  </si>
  <si>
    <t>Cancela Mylan</t>
  </si>
  <si>
    <t>Mariot Mathilde</t>
  </si>
  <si>
    <t>Ramangalahy Hugo</t>
  </si>
  <si>
    <t>Scolca Ethan</t>
  </si>
  <si>
    <t>Fournier Raphael</t>
  </si>
  <si>
    <t>Besrest Ornella</t>
  </si>
  <si>
    <t>Viltard Taya</t>
  </si>
  <si>
    <t>Mercier Gabriel</t>
  </si>
  <si>
    <t>Legendre Gabriel</t>
  </si>
  <si>
    <t>Fabre Jérôme</t>
  </si>
  <si>
    <t>Barthel Mathys</t>
  </si>
  <si>
    <t>Josephine Luca</t>
  </si>
  <si>
    <t>0 abandon</t>
  </si>
  <si>
    <t>Decoudun Mélanie</t>
  </si>
  <si>
    <t>Josephine Michael</t>
  </si>
  <si>
    <t>Josephine Kylian</t>
  </si>
  <si>
    <t>Fabre Théo</t>
  </si>
  <si>
    <t>Buhagiar Ilona</t>
  </si>
  <si>
    <t>Coqterre Anthony</t>
  </si>
  <si>
    <t>Coruble Florian</t>
  </si>
  <si>
    <t>Morel Clément</t>
  </si>
  <si>
    <t>Ramangalahy Ruben</t>
  </si>
  <si>
    <t>Perrion Mattias</t>
  </si>
  <si>
    <t>Tharaud Tom</t>
  </si>
  <si>
    <t>0 Abandon</t>
  </si>
  <si>
    <t>0 Non partant</t>
  </si>
  <si>
    <t>Bernard Eric</t>
  </si>
  <si>
    <t>Masson Claude</t>
  </si>
  <si>
    <t>Cilliere Yann</t>
  </si>
  <si>
    <t>Delaye Laurent</t>
  </si>
  <si>
    <t>De Bievre Pascal</t>
  </si>
  <si>
    <t>Morin Michael</t>
  </si>
  <si>
    <t>Breton Miguel</t>
  </si>
  <si>
    <t>Blaize Vincent</t>
  </si>
  <si>
    <t>Roche Benjamin</t>
  </si>
  <si>
    <t>Pinot Julien</t>
  </si>
  <si>
    <t>Quilis Thomas</t>
  </si>
  <si>
    <t>Bianco Kévin</t>
  </si>
  <si>
    <t>Magnan Quentin</t>
  </si>
  <si>
    <t>Bertran Hugo</t>
  </si>
  <si>
    <t>Ferrari Pascal</t>
  </si>
  <si>
    <t>Huet David</t>
  </si>
  <si>
    <t>Grasseau Fabrice</t>
  </si>
  <si>
    <t xml:space="preserve">Kazi-Tani Brice </t>
  </si>
  <si>
    <t>Bille Jérôme</t>
  </si>
  <si>
    <t>Tourlourat Sébastien</t>
  </si>
  <si>
    <t>Soulat Michel</t>
  </si>
  <si>
    <t>Mattioda Sylvain</t>
  </si>
  <si>
    <t>Tebbache Nourredine</t>
  </si>
  <si>
    <t>Del Vecchio Alessio</t>
  </si>
  <si>
    <t>Lecouffe Jules</t>
  </si>
  <si>
    <t>Bogers Benjamin</t>
  </si>
  <si>
    <t>Garnier Vincent</t>
  </si>
  <si>
    <t>Alloun David</t>
  </si>
  <si>
    <t>Francais Michel</t>
  </si>
  <si>
    <t>Lainé Clément</t>
  </si>
  <si>
    <t>Boucon Axel</t>
  </si>
  <si>
    <t>Morizet Paul</t>
  </si>
  <si>
    <t>Mougeot Léna</t>
  </si>
  <si>
    <t>Dravigny Théo</t>
  </si>
  <si>
    <t>Berger Marius</t>
  </si>
  <si>
    <t>Beurton Robin</t>
  </si>
  <si>
    <t>Miltat Julien</t>
  </si>
  <si>
    <t>Wagner Christophe</t>
  </si>
  <si>
    <t>Michels Thomas</t>
  </si>
  <si>
    <t>Crucifix Bénito</t>
  </si>
  <si>
    <t>Beaufort Christophe</t>
  </si>
  <si>
    <t>Rochette Sébastien</t>
  </si>
  <si>
    <t>Cancela Ynoane</t>
  </si>
  <si>
    <t>Caisso Dorian</t>
  </si>
  <si>
    <t>Touchet Maxime</t>
  </si>
  <si>
    <t>Touchet Alexandre</t>
  </si>
  <si>
    <t>Steinmann Joffrey</t>
  </si>
  <si>
    <t>Torcq Nicolas</t>
  </si>
  <si>
    <t>0 Non Partant</t>
  </si>
  <si>
    <t>8ex</t>
  </si>
  <si>
    <t>14ex</t>
  </si>
  <si>
    <t>18ex</t>
  </si>
  <si>
    <t>Rajoely Matthieu</t>
  </si>
  <si>
    <t>Loungar Benjamin</t>
  </si>
  <si>
    <t>Soulat Louis-Henri</t>
  </si>
  <si>
    <t>Borie Alexandre</t>
  </si>
  <si>
    <t>Ferreira Alexandre</t>
  </si>
  <si>
    <t>Noilhan Adrien</t>
  </si>
  <si>
    <t>Robert Julien</t>
  </si>
  <si>
    <t>Josiaud Jean-Luc</t>
  </si>
  <si>
    <t>Aouali Nasser</t>
  </si>
  <si>
    <t>Payart Floriane</t>
  </si>
  <si>
    <t>Cercellier Eric</t>
  </si>
  <si>
    <t>3ex</t>
  </si>
  <si>
    <t>Dimanche 30 juin 2019</t>
  </si>
  <si>
    <t>Dimanche 15 septembre 2019</t>
  </si>
  <si>
    <t>Dimanche 15 Septembre 2019</t>
  </si>
  <si>
    <t>Ramananarivo Mahéry</t>
  </si>
  <si>
    <t>Chassard Jérémy</t>
  </si>
  <si>
    <t>Moreau-Dengreville Fabrice</t>
  </si>
  <si>
    <t>Debailleul Enzo</t>
  </si>
  <si>
    <t>Grasseau Matthias</t>
  </si>
  <si>
    <t>1ex</t>
  </si>
  <si>
    <t>Lerminier Hugo</t>
  </si>
  <si>
    <t>Mosset Lois</t>
  </si>
  <si>
    <t>Neghiz Houssine</t>
  </si>
  <si>
    <t>16ex</t>
  </si>
  <si>
    <t>20ex</t>
  </si>
  <si>
    <t>23ex</t>
  </si>
  <si>
    <t>Couture Paul</t>
  </si>
  <si>
    <t>6ex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</si>
</sst>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2" fillId="0" borderId="1" xfId="0" applyFont="1" applyBorder="1"/>
    <xf numFmtId="0" fontId="3" fillId="0" borderId="1" xfId="0" applyFont="1" applyFill="1" applyBorder="1"/>
    <xf numFmtId="0" fontId="3" fillId="0" borderId="8" xfId="0" applyFont="1" applyFill="1" applyBorder="1"/>
    <xf numFmtId="0" fontId="2" fillId="0" borderId="0" xfId="0" applyFont="1"/>
    <xf numFmtId="0" fontId="0" fillId="0" borderId="1" xfId="0" applyFill="1" applyBorder="1"/>
    <xf numFmtId="0" fontId="0" fillId="0" borderId="8" xfId="0" applyFill="1" applyBorder="1"/>
    <xf numFmtId="0" fontId="1" fillId="0" borderId="1" xfId="0" applyFont="1" applyFill="1" applyBorder="1"/>
    <xf numFmtId="0" fontId="0" fillId="0" borderId="10" xfId="0" applyBorder="1"/>
    <xf numFmtId="0" fontId="0" fillId="0" borderId="11" xfId="0" applyBorder="1"/>
    <xf numFmtId="0" fontId="4" fillId="0" borderId="1" xfId="0" applyFont="1" applyFill="1" applyBorder="1"/>
    <xf numFmtId="0" fontId="0" fillId="0" borderId="5" xfId="0" applyFill="1" applyBorder="1"/>
    <xf numFmtId="0" fontId="0" fillId="0" borderId="7" xfId="0" applyFill="1" applyBorder="1" applyAlignment="1">
      <alignment horizontal="right"/>
    </xf>
    <xf numFmtId="0" fontId="4" fillId="0" borderId="8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4" fillId="0" borderId="6" xfId="0" applyFont="1" applyFill="1" applyBorder="1"/>
    <xf numFmtId="0" fontId="4" fillId="0" borderId="9" xfId="0" applyFont="1" applyFill="1" applyBorder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8" xfId="0" applyFont="1" applyFill="1" applyBorder="1"/>
    <xf numFmtId="0" fontId="0" fillId="0" borderId="12" xfId="0" applyBorder="1" applyAlignment="1">
      <alignment vertic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15" xfId="0" applyFill="1" applyBorder="1"/>
    <xf numFmtId="0" fontId="0" fillId="0" borderId="15" xfId="0" applyBorder="1"/>
    <xf numFmtId="0" fontId="0" fillId="0" borderId="16" xfId="0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2" fillId="2" borderId="6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Protection="1">
      <protection locked="0"/>
    </xf>
    <xf numFmtId="0" fontId="2" fillId="0" borderId="9" xfId="0" applyFont="1" applyBorder="1"/>
    <xf numFmtId="0" fontId="0" fillId="0" borderId="1" xfId="0" applyFont="1" applyBorder="1"/>
    <xf numFmtId="0" fontId="0" fillId="0" borderId="5" xfId="0" applyFill="1" applyBorder="1" applyAlignment="1">
      <alignment horizontal="left"/>
    </xf>
    <xf numFmtId="0" fontId="6" fillId="0" borderId="1" xfId="0" applyFont="1" applyBorder="1" applyProtection="1"/>
    <xf numFmtId="0" fontId="2" fillId="0" borderId="1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3" fillId="0" borderId="19" xfId="0" applyFont="1" applyFill="1" applyBorder="1"/>
    <xf numFmtId="0" fontId="4" fillId="0" borderId="19" xfId="0" applyFont="1" applyFill="1" applyBorder="1"/>
    <xf numFmtId="0" fontId="6" fillId="0" borderId="19" xfId="0" applyFont="1" applyFill="1" applyBorder="1"/>
    <xf numFmtId="0" fontId="6" fillId="0" borderId="1" xfId="0" applyFont="1" applyBorder="1" applyAlignment="1">
      <alignment horizontal="right" vertical="center"/>
    </xf>
    <xf numFmtId="0" fontId="0" fillId="0" borderId="0" xfId="0" applyNumberFormat="1"/>
    <xf numFmtId="0" fontId="2" fillId="0" borderId="4" xfId="0" applyNumberFormat="1" applyFont="1" applyBorder="1"/>
    <xf numFmtId="0" fontId="2" fillId="0" borderId="6" xfId="0" applyNumberFormat="1" applyFont="1" applyBorder="1"/>
    <xf numFmtId="0" fontId="4" fillId="0" borderId="6" xfId="0" applyNumberFormat="1" applyFont="1" applyFill="1" applyBorder="1"/>
    <xf numFmtId="0" fontId="4" fillId="0" borderId="20" xfId="0" applyNumberFormat="1" applyFont="1" applyFill="1" applyBorder="1"/>
    <xf numFmtId="0" fontId="4" fillId="0" borderId="9" xfId="0" applyNumberFormat="1" applyFont="1" applyFill="1" applyBorder="1"/>
    <xf numFmtId="0" fontId="2" fillId="0" borderId="0" xfId="0" applyNumberFormat="1" applyFont="1"/>
    <xf numFmtId="0" fontId="0" fillId="0" borderId="0" xfId="0" applyFont="1"/>
    <xf numFmtId="0" fontId="4" fillId="0" borderId="1" xfId="0" applyNumberFormat="1" applyFont="1" applyFill="1" applyBorder="1"/>
    <xf numFmtId="0" fontId="0" fillId="0" borderId="7" xfId="0" applyFill="1" applyBorder="1"/>
    <xf numFmtId="0" fontId="0" fillId="0" borderId="16" xfId="0" applyFill="1" applyBorder="1"/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Protection="1"/>
    <xf numFmtId="0" fontId="6" fillId="0" borderId="8" xfId="0" applyFont="1" applyBorder="1" applyProtection="1"/>
    <xf numFmtId="0" fontId="5" fillId="0" borderId="0" xfId="0" applyFont="1" applyProtection="1"/>
    <xf numFmtId="1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zoomScaleNormal="100" workbookViewId="0">
      <pane xSplit="3" topLeftCell="D1" activePane="topRight" state="frozen"/>
      <selection pane="topRight" activeCell="Y11" sqref="Y11"/>
    </sheetView>
  </sheetViews>
  <sheetFormatPr baseColWidth="10" defaultRowHeight="15" x14ac:dyDescent="0.25"/>
  <cols>
    <col min="2" max="2" width="12.140625" bestFit="1" customWidth="1"/>
    <col min="3" max="3" width="21.42578125" customWidth="1"/>
    <col min="4" max="4" width="12" bestFit="1" customWidth="1"/>
    <col min="5" max="6" width="9.7109375" customWidth="1"/>
    <col min="7" max="7" width="11.42578125" bestFit="1" customWidth="1"/>
    <col min="8" max="8" width="9.7109375" customWidth="1"/>
    <col min="9" max="9" width="9.5703125" customWidth="1"/>
    <col min="10" max="11" width="11.5703125" customWidth="1"/>
    <col min="12" max="13" width="11.42578125" customWidth="1"/>
    <col min="14" max="14" width="11.5703125" customWidth="1"/>
    <col min="15" max="15" width="11.28515625" style="8" customWidth="1"/>
    <col min="16" max="16" width="0.140625" customWidth="1"/>
    <col min="17" max="17" width="6.42578125" hidden="1" customWidth="1"/>
    <col min="18" max="18" width="5.42578125" style="8" hidden="1" customWidth="1"/>
    <col min="19" max="19" width="8.85546875" hidden="1" customWidth="1"/>
    <col min="20" max="20" width="6.42578125" hidden="1" customWidth="1"/>
    <col min="21" max="21" width="5.42578125" hidden="1" customWidth="1"/>
    <col min="22" max="22" width="10.28515625" hidden="1" customWidth="1"/>
    <col min="23" max="23" width="5.42578125" style="8" hidden="1" customWidth="1"/>
    <col min="24" max="24" width="11.42578125" style="23"/>
    <col min="25" max="25" width="11.42578125" style="8"/>
  </cols>
  <sheetData>
    <row r="1" spans="1:25" ht="20.2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23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</row>
    <row r="4" spans="1:25" x14ac:dyDescent="0.25">
      <c r="A4" s="3">
        <v>1</v>
      </c>
      <c r="B4" s="32">
        <v>10</v>
      </c>
      <c r="C4" s="13" t="s">
        <v>20</v>
      </c>
      <c r="D4" s="6">
        <v>0</v>
      </c>
      <c r="E4" s="6">
        <v>31</v>
      </c>
      <c r="F4" s="14">
        <v>31</v>
      </c>
      <c r="G4" s="6">
        <v>0</v>
      </c>
      <c r="H4" s="6">
        <v>0</v>
      </c>
      <c r="I4" s="14">
        <v>0</v>
      </c>
      <c r="J4" s="6">
        <v>0</v>
      </c>
      <c r="K4" s="11">
        <v>41</v>
      </c>
      <c r="L4" s="14">
        <v>41</v>
      </c>
      <c r="M4" s="6">
        <v>0</v>
      </c>
      <c r="N4" s="6">
        <v>34</v>
      </c>
      <c r="O4" s="14">
        <v>34</v>
      </c>
      <c r="P4" s="6"/>
      <c r="Q4" s="6"/>
      <c r="R4" s="14"/>
      <c r="S4" s="6"/>
      <c r="T4" s="6"/>
      <c r="U4" s="14">
        <f t="shared" ref="U4" si="0">SUM(S4:T4)</f>
        <v>0</v>
      </c>
      <c r="V4" s="6"/>
      <c r="W4" s="14"/>
      <c r="X4" s="26">
        <v>15</v>
      </c>
      <c r="Y4" s="20">
        <f t="shared" ref="Y4" si="1">SUM(F4,I4,L4,O4,R4,U4,W4,X4)</f>
        <v>121</v>
      </c>
    </row>
    <row r="5" spans="1:25" x14ac:dyDescent="0.25">
      <c r="A5" s="4" t="s">
        <v>125</v>
      </c>
      <c r="B5" s="33">
        <v>89</v>
      </c>
      <c r="C5" s="13" t="s">
        <v>17</v>
      </c>
      <c r="D5" s="6">
        <v>0</v>
      </c>
      <c r="E5" s="6">
        <v>34</v>
      </c>
      <c r="F5" s="14">
        <v>34</v>
      </c>
      <c r="G5" s="6">
        <v>0</v>
      </c>
      <c r="H5" s="6">
        <v>0</v>
      </c>
      <c r="I5" s="14">
        <v>0</v>
      </c>
      <c r="J5" s="6">
        <v>0</v>
      </c>
      <c r="K5" s="6">
        <v>36</v>
      </c>
      <c r="L5" s="14">
        <v>36</v>
      </c>
      <c r="M5" s="6">
        <v>0</v>
      </c>
      <c r="N5" s="6">
        <v>36</v>
      </c>
      <c r="O5" s="14">
        <v>36</v>
      </c>
      <c r="P5" s="6"/>
      <c r="Q5" s="6"/>
      <c r="R5" s="14"/>
      <c r="S5" s="6"/>
      <c r="T5" s="6"/>
      <c r="U5" s="14"/>
      <c r="V5" s="6"/>
      <c r="W5" s="14"/>
      <c r="X5" s="26">
        <v>15</v>
      </c>
      <c r="Y5" s="20">
        <f>SUM(F5,I5,L5,O5,R5,U5,X5)</f>
        <v>121</v>
      </c>
    </row>
    <row r="6" spans="1:25" x14ac:dyDescent="0.25">
      <c r="A6" s="4">
        <v>3</v>
      </c>
      <c r="B6" s="33">
        <v>9</v>
      </c>
      <c r="C6" s="13" t="s">
        <v>18</v>
      </c>
      <c r="D6" s="6">
        <v>0</v>
      </c>
      <c r="E6" s="6">
        <v>33</v>
      </c>
      <c r="F6" s="14">
        <v>33</v>
      </c>
      <c r="G6" s="6">
        <v>0</v>
      </c>
      <c r="H6" s="6">
        <v>0</v>
      </c>
      <c r="I6" s="14">
        <v>0</v>
      </c>
      <c r="J6" s="6">
        <v>0</v>
      </c>
      <c r="K6" s="6">
        <v>34</v>
      </c>
      <c r="L6" s="14">
        <v>34</v>
      </c>
      <c r="M6" s="6">
        <v>0</v>
      </c>
      <c r="N6" s="6">
        <v>33</v>
      </c>
      <c r="O6" s="14">
        <v>33</v>
      </c>
      <c r="P6" s="6"/>
      <c r="Q6" s="6"/>
      <c r="R6" s="14"/>
      <c r="S6" s="6"/>
      <c r="T6" s="6"/>
      <c r="U6" s="14"/>
      <c r="V6" s="6"/>
      <c r="W6" s="14"/>
      <c r="X6" s="26">
        <v>15</v>
      </c>
      <c r="Y6" s="20">
        <f>SUM(F6,I6,L6,O6,R6,U6,X6)</f>
        <v>115</v>
      </c>
    </row>
    <row r="7" spans="1:25" x14ac:dyDescent="0.25">
      <c r="A7" s="3">
        <v>4</v>
      </c>
      <c r="B7" s="32">
        <v>24</v>
      </c>
      <c r="C7" s="13" t="s">
        <v>16</v>
      </c>
      <c r="D7" s="14">
        <v>1</v>
      </c>
      <c r="E7" s="11">
        <v>37</v>
      </c>
      <c r="F7" s="14">
        <v>38</v>
      </c>
      <c r="G7" s="6">
        <v>0</v>
      </c>
      <c r="H7" s="6">
        <v>0</v>
      </c>
      <c r="I7" s="14">
        <v>0</v>
      </c>
      <c r="J7" s="6">
        <v>0</v>
      </c>
      <c r="K7" s="6">
        <v>0</v>
      </c>
      <c r="L7" s="14">
        <v>0</v>
      </c>
      <c r="M7" s="14">
        <v>1</v>
      </c>
      <c r="N7" s="11">
        <v>41</v>
      </c>
      <c r="O7" s="14">
        <v>42</v>
      </c>
      <c r="P7" s="6"/>
      <c r="Q7" s="6"/>
      <c r="R7" s="14"/>
      <c r="S7" s="6"/>
      <c r="T7" s="6"/>
      <c r="U7" s="14"/>
      <c r="V7" s="6"/>
      <c r="W7" s="14"/>
      <c r="X7" s="26">
        <v>10</v>
      </c>
      <c r="Y7" s="20">
        <f>SUM(F7,I7,L7,O7,R7,U7,X7)</f>
        <v>90</v>
      </c>
    </row>
    <row r="8" spans="1:25" x14ac:dyDescent="0.25">
      <c r="A8" s="3">
        <v>5</v>
      </c>
      <c r="B8" s="32">
        <v>94</v>
      </c>
      <c r="C8" s="13" t="s">
        <v>15</v>
      </c>
      <c r="D8" s="6">
        <v>0</v>
      </c>
      <c r="E8" s="6">
        <v>40</v>
      </c>
      <c r="F8" s="14">
        <v>40</v>
      </c>
      <c r="G8" s="6">
        <v>0</v>
      </c>
      <c r="H8" s="6">
        <v>0</v>
      </c>
      <c r="I8" s="14">
        <v>0</v>
      </c>
      <c r="J8" s="14">
        <v>1</v>
      </c>
      <c r="K8" s="6">
        <v>33</v>
      </c>
      <c r="L8" s="14">
        <v>34</v>
      </c>
      <c r="M8" s="6">
        <v>0</v>
      </c>
      <c r="N8" s="6">
        <v>0</v>
      </c>
      <c r="O8" s="14">
        <v>0</v>
      </c>
      <c r="P8" s="6"/>
      <c r="Q8" s="6"/>
      <c r="R8" s="14"/>
      <c r="S8" s="6"/>
      <c r="T8" s="6"/>
      <c r="U8" s="14"/>
      <c r="V8" s="6"/>
      <c r="W8" s="14"/>
      <c r="X8" s="26">
        <v>10</v>
      </c>
      <c r="Y8" s="20">
        <f>SUM(F8,I8,L8,O8,R8,U8,X8)</f>
        <v>84</v>
      </c>
    </row>
    <row r="9" spans="1:25" x14ac:dyDescent="0.25">
      <c r="A9" s="3">
        <v>6</v>
      </c>
      <c r="B9" s="32">
        <v>27</v>
      </c>
      <c r="C9" s="13" t="s">
        <v>85</v>
      </c>
      <c r="D9" s="6">
        <v>0</v>
      </c>
      <c r="E9" s="6">
        <v>0</v>
      </c>
      <c r="F9" s="14">
        <v>0</v>
      </c>
      <c r="G9" s="6">
        <v>0</v>
      </c>
      <c r="H9" s="6">
        <v>40</v>
      </c>
      <c r="I9" s="14">
        <v>40</v>
      </c>
      <c r="J9" s="6">
        <v>0</v>
      </c>
      <c r="K9" s="6">
        <v>0</v>
      </c>
      <c r="L9" s="14">
        <v>0</v>
      </c>
      <c r="M9" s="6">
        <v>0</v>
      </c>
      <c r="N9" s="6">
        <v>0</v>
      </c>
      <c r="O9" s="14">
        <v>0</v>
      </c>
      <c r="P9" s="6"/>
      <c r="Q9" s="6"/>
      <c r="R9" s="14"/>
      <c r="S9" s="6"/>
      <c r="T9" s="6"/>
      <c r="U9" s="14">
        <v>0</v>
      </c>
      <c r="V9" s="6"/>
      <c r="W9" s="14"/>
      <c r="X9" s="26">
        <v>5</v>
      </c>
      <c r="Y9" s="20">
        <f t="shared" ref="Y9:Y11" si="2">SUM(F9,I9,L9,O9,R9,U9,W9,X9)</f>
        <v>45</v>
      </c>
    </row>
    <row r="10" spans="1:25" x14ac:dyDescent="0.25">
      <c r="A10" s="3">
        <v>7</v>
      </c>
      <c r="B10" s="32">
        <v>6</v>
      </c>
      <c r="C10" s="13" t="s">
        <v>86</v>
      </c>
      <c r="D10" s="6">
        <v>0</v>
      </c>
      <c r="E10" s="6">
        <v>0</v>
      </c>
      <c r="F10" s="14">
        <v>0</v>
      </c>
      <c r="G10" s="14">
        <v>1</v>
      </c>
      <c r="H10" s="11">
        <v>37</v>
      </c>
      <c r="I10" s="14">
        <v>38</v>
      </c>
      <c r="J10" s="6">
        <v>0</v>
      </c>
      <c r="K10" s="6">
        <v>0</v>
      </c>
      <c r="L10" s="14">
        <v>0</v>
      </c>
      <c r="M10" s="6">
        <v>0</v>
      </c>
      <c r="N10" s="6">
        <v>0</v>
      </c>
      <c r="O10" s="14">
        <v>0</v>
      </c>
      <c r="P10" s="6"/>
      <c r="Q10" s="6"/>
      <c r="R10" s="14"/>
      <c r="S10" s="6"/>
      <c r="T10" s="6"/>
      <c r="U10" s="14">
        <f t="shared" ref="U10" si="3">SUM(S10:T10)</f>
        <v>0</v>
      </c>
      <c r="V10" s="6"/>
      <c r="W10" s="14"/>
      <c r="X10" s="26">
        <v>5</v>
      </c>
      <c r="Y10" s="20">
        <f t="shared" si="2"/>
        <v>43</v>
      </c>
    </row>
    <row r="11" spans="1:25" x14ac:dyDescent="0.25">
      <c r="A11" s="3">
        <v>8</v>
      </c>
      <c r="B11" s="32">
        <v>1</v>
      </c>
      <c r="C11" s="13" t="s">
        <v>19</v>
      </c>
      <c r="D11" s="6">
        <v>0</v>
      </c>
      <c r="E11" s="6">
        <v>32</v>
      </c>
      <c r="F11" s="14">
        <v>32</v>
      </c>
      <c r="G11" s="6">
        <v>0</v>
      </c>
      <c r="H11" s="6">
        <v>0</v>
      </c>
      <c r="I11" s="14">
        <v>0</v>
      </c>
      <c r="J11" s="6">
        <v>0</v>
      </c>
      <c r="K11" s="6">
        <v>0</v>
      </c>
      <c r="L11" s="14">
        <v>0</v>
      </c>
      <c r="M11" s="6">
        <v>0</v>
      </c>
      <c r="N11" s="6">
        <v>0</v>
      </c>
      <c r="O11" s="14">
        <v>0</v>
      </c>
      <c r="P11" s="6"/>
      <c r="Q11" s="6"/>
      <c r="R11" s="14"/>
      <c r="S11" s="6"/>
      <c r="T11" s="6"/>
      <c r="U11" s="14"/>
      <c r="V11" s="6"/>
      <c r="W11" s="14"/>
      <c r="X11" s="26">
        <v>5</v>
      </c>
      <c r="Y11" s="20">
        <f t="shared" si="2"/>
        <v>37</v>
      </c>
    </row>
    <row r="12" spans="1:25" x14ac:dyDescent="0.25">
      <c r="A12" s="3" t="s">
        <v>102</v>
      </c>
      <c r="B12" s="32">
        <v>6</v>
      </c>
      <c r="C12" s="13" t="s">
        <v>123</v>
      </c>
      <c r="D12" s="6">
        <v>0</v>
      </c>
      <c r="E12" s="6">
        <v>0</v>
      </c>
      <c r="F12" s="14">
        <v>0</v>
      </c>
      <c r="G12" s="6">
        <v>0</v>
      </c>
      <c r="H12" s="6">
        <v>0</v>
      </c>
      <c r="I12" s="14">
        <v>0</v>
      </c>
      <c r="J12" s="6">
        <v>0</v>
      </c>
      <c r="K12" s="6">
        <v>0</v>
      </c>
      <c r="L12" s="14">
        <v>0</v>
      </c>
      <c r="M12" s="6">
        <v>0</v>
      </c>
      <c r="N12" s="6">
        <v>32</v>
      </c>
      <c r="O12" s="14">
        <v>32</v>
      </c>
      <c r="P12" s="6"/>
      <c r="Q12" s="6"/>
      <c r="R12" s="14"/>
      <c r="S12" s="6"/>
      <c r="T12" s="6"/>
      <c r="U12" s="14">
        <f t="shared" ref="U12:U13" si="4">SUM(S12:T12)</f>
        <v>0</v>
      </c>
      <c r="V12" s="6"/>
      <c r="W12" s="14"/>
      <c r="X12" s="26">
        <v>5</v>
      </c>
      <c r="Y12" s="20">
        <f t="shared" ref="Y12:Y13" si="5">SUM(F12,I12,L12,O12,R12,U12,W12,X12)</f>
        <v>37</v>
      </c>
    </row>
    <row r="13" spans="1:25" x14ac:dyDescent="0.25">
      <c r="A13" s="15">
        <v>10</v>
      </c>
      <c r="B13" s="34">
        <v>95</v>
      </c>
      <c r="C13" s="9" t="s">
        <v>124</v>
      </c>
      <c r="D13" s="6">
        <v>0</v>
      </c>
      <c r="E13" s="6">
        <v>0</v>
      </c>
      <c r="F13" s="14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31</v>
      </c>
      <c r="O13" s="14">
        <v>31</v>
      </c>
      <c r="P13" s="6"/>
      <c r="Q13" s="6"/>
      <c r="R13" s="14"/>
      <c r="S13" s="6"/>
      <c r="T13" s="6"/>
      <c r="U13" s="14">
        <f t="shared" si="4"/>
        <v>0</v>
      </c>
      <c r="V13" s="6"/>
      <c r="W13" s="14"/>
      <c r="X13" s="26">
        <v>5</v>
      </c>
      <c r="Y13" s="20">
        <f t="shared" si="5"/>
        <v>36</v>
      </c>
    </row>
    <row r="14" spans="1:25" x14ac:dyDescent="0.25">
      <c r="A14" s="3">
        <v>11</v>
      </c>
      <c r="B14" s="32">
        <v>99</v>
      </c>
      <c r="C14" s="13" t="s">
        <v>21</v>
      </c>
      <c r="D14" s="6">
        <v>0</v>
      </c>
      <c r="E14" s="6">
        <v>30</v>
      </c>
      <c r="F14" s="14">
        <v>30</v>
      </c>
      <c r="G14" s="6">
        <v>0</v>
      </c>
      <c r="H14" s="6">
        <v>0</v>
      </c>
      <c r="I14" s="14">
        <v>0</v>
      </c>
      <c r="J14" s="6">
        <v>0</v>
      </c>
      <c r="K14" s="6">
        <v>0</v>
      </c>
      <c r="L14" s="14">
        <v>0</v>
      </c>
      <c r="M14" s="6">
        <v>0</v>
      </c>
      <c r="N14" s="6">
        <v>0</v>
      </c>
      <c r="O14" s="14">
        <v>0</v>
      </c>
      <c r="P14" s="6"/>
      <c r="Q14" s="6"/>
      <c r="R14" s="14"/>
      <c r="S14" s="6"/>
      <c r="T14" s="6"/>
      <c r="U14" s="14">
        <f t="shared" ref="U14:U15" si="6">SUM(S14:T14)</f>
        <v>0</v>
      </c>
      <c r="V14" s="6"/>
      <c r="W14" s="14"/>
      <c r="X14" s="26">
        <v>5</v>
      </c>
      <c r="Y14" s="20">
        <f t="shared" ref="Y14:Y15" si="7">SUM(F14,I14,L14,O14,R14,U14,W14,X14)</f>
        <v>35</v>
      </c>
    </row>
    <row r="15" spans="1:25" x14ac:dyDescent="0.25">
      <c r="A15" s="3">
        <v>12</v>
      </c>
      <c r="B15" s="32">
        <v>8</v>
      </c>
      <c r="C15" s="13" t="s">
        <v>22</v>
      </c>
      <c r="D15" s="6">
        <v>0</v>
      </c>
      <c r="E15" s="6">
        <v>29</v>
      </c>
      <c r="F15" s="14">
        <v>29</v>
      </c>
      <c r="G15" s="6">
        <v>0</v>
      </c>
      <c r="H15" s="6">
        <v>0</v>
      </c>
      <c r="I15" s="14">
        <v>0</v>
      </c>
      <c r="J15" s="6">
        <v>0</v>
      </c>
      <c r="K15" s="6">
        <v>0</v>
      </c>
      <c r="L15" s="14">
        <v>0</v>
      </c>
      <c r="M15" s="6">
        <v>0</v>
      </c>
      <c r="N15" s="6">
        <v>0</v>
      </c>
      <c r="O15" s="14">
        <v>0</v>
      </c>
      <c r="P15" s="6"/>
      <c r="Q15" s="6"/>
      <c r="R15" s="14"/>
      <c r="S15" s="6"/>
      <c r="T15" s="6"/>
      <c r="U15" s="14">
        <f t="shared" si="6"/>
        <v>0</v>
      </c>
      <c r="V15" s="6"/>
      <c r="W15" s="14"/>
      <c r="X15" s="26">
        <v>5</v>
      </c>
      <c r="Y15" s="20">
        <f t="shared" si="7"/>
        <v>34</v>
      </c>
    </row>
    <row r="16" spans="1:25" x14ac:dyDescent="0.25">
      <c r="A16" s="3">
        <v>13</v>
      </c>
      <c r="B16" s="35"/>
      <c r="C16" s="1"/>
      <c r="D16" s="6"/>
      <c r="E16" s="6"/>
      <c r="F16" s="14"/>
      <c r="G16" s="6"/>
      <c r="H16" s="6"/>
      <c r="I16" s="14"/>
      <c r="J16" s="6"/>
      <c r="K16" s="6"/>
      <c r="L16" s="14"/>
      <c r="M16" s="6"/>
      <c r="N16" s="6"/>
      <c r="O16" s="14"/>
      <c r="P16" s="6"/>
      <c r="Q16" s="6"/>
      <c r="R16" s="14"/>
      <c r="S16" s="6"/>
      <c r="T16" s="6"/>
      <c r="U16" s="14">
        <f t="shared" ref="U16:U19" si="8">SUM(S16:T16)</f>
        <v>0</v>
      </c>
      <c r="V16" s="6"/>
      <c r="W16" s="14"/>
      <c r="X16" s="26"/>
      <c r="Y16" s="20"/>
    </row>
    <row r="17" spans="1:25" x14ac:dyDescent="0.25">
      <c r="A17" s="15">
        <v>14</v>
      </c>
      <c r="B17" s="3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4"/>
      <c r="P17" s="6"/>
      <c r="Q17" s="6"/>
      <c r="R17" s="14"/>
      <c r="S17" s="6"/>
      <c r="T17" s="6"/>
      <c r="U17" s="14">
        <f t="shared" si="8"/>
        <v>0</v>
      </c>
      <c r="V17" s="6"/>
      <c r="W17" s="14"/>
      <c r="X17" s="26"/>
      <c r="Y17" s="20"/>
    </row>
    <row r="18" spans="1:25" x14ac:dyDescent="0.25">
      <c r="A18" s="15">
        <v>15</v>
      </c>
      <c r="B18" s="3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4"/>
      <c r="P18" s="6"/>
      <c r="Q18" s="6"/>
      <c r="R18" s="14"/>
      <c r="S18" s="6"/>
      <c r="T18" s="6"/>
      <c r="U18" s="14">
        <f t="shared" si="8"/>
        <v>0</v>
      </c>
      <c r="V18" s="6"/>
      <c r="W18" s="14"/>
      <c r="X18" s="26"/>
      <c r="Y18" s="20"/>
    </row>
    <row r="19" spans="1:25" ht="15.75" thickBot="1" x14ac:dyDescent="0.3">
      <c r="A19" s="16"/>
      <c r="B19" s="36"/>
      <c r="C19" s="10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17"/>
      <c r="S19" s="7"/>
      <c r="T19" s="7"/>
      <c r="U19" s="17">
        <f t="shared" si="8"/>
        <v>0</v>
      </c>
      <c r="V19" s="7"/>
      <c r="W19" s="17"/>
      <c r="X19" s="27"/>
      <c r="Y19" s="21"/>
    </row>
  </sheetData>
  <sortState xmlns:xlrd2="http://schemas.microsoft.com/office/spreadsheetml/2017/richdata2" ref="A5:Y16">
    <sortCondition descending="1" ref="Y5:Y16"/>
  </sortState>
  <mergeCells count="7">
    <mergeCell ref="P2:R2"/>
    <mergeCell ref="S2:U2"/>
    <mergeCell ref="V2:W2"/>
    <mergeCell ref="D2:F2"/>
    <mergeCell ref="G2:I2"/>
    <mergeCell ref="J2:L2"/>
    <mergeCell ref="M2:O2"/>
  </mergeCells>
  <pageMargins left="0.7" right="0.7" top="0.75" bottom="0.75" header="0.3" footer="0.3"/>
  <pageSetup paperSize="9" orientation="landscape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zoomScaleNormal="100" workbookViewId="0">
      <pane xSplit="2" topLeftCell="C1" activePane="topRight" state="frozen"/>
      <selection pane="topRight" activeCell="A18" sqref="A18"/>
    </sheetView>
  </sheetViews>
  <sheetFormatPr baseColWidth="10" defaultRowHeight="15" x14ac:dyDescent="0.25"/>
  <cols>
    <col min="2" max="2" width="10.7109375" bestFit="1" customWidth="1"/>
    <col min="3" max="3" width="21.140625" customWidth="1"/>
    <col min="4" max="8" width="11.42578125" customWidth="1"/>
    <col min="9" max="9" width="10.28515625" customWidth="1"/>
    <col min="10" max="10" width="11.7109375" bestFit="1" customWidth="1"/>
    <col min="11" max="11" width="11.42578125" customWidth="1"/>
    <col min="12" max="12" width="11.140625" customWidth="1"/>
    <col min="13" max="15" width="11.28515625" customWidth="1"/>
    <col min="16" max="16" width="8.85546875" hidden="1" customWidth="1"/>
    <col min="17" max="17" width="6.42578125" style="8" hidden="1" customWidth="1"/>
    <col min="18" max="18" width="5.42578125" hidden="1" customWidth="1"/>
    <col min="19" max="19" width="8.85546875" hidden="1" customWidth="1"/>
    <col min="20" max="20" width="6.42578125" hidden="1" customWidth="1"/>
    <col min="21" max="21" width="5.42578125" hidden="1" customWidth="1"/>
    <col min="22" max="22" width="10.28515625" style="8" hidden="1" customWidth="1"/>
    <col min="23" max="23" width="5.42578125" style="22" hidden="1" customWidth="1"/>
    <col min="24" max="24" width="11.42578125" style="8"/>
  </cols>
  <sheetData>
    <row r="1" spans="1:25" ht="15.75" thickBot="1" x14ac:dyDescent="0.3"/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12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58"/>
      <c r="Y3" s="41"/>
    </row>
    <row r="4" spans="1:25" x14ac:dyDescent="0.25">
      <c r="A4" s="4">
        <v>1</v>
      </c>
      <c r="B4" s="33">
        <v>9</v>
      </c>
      <c r="C4" s="13" t="s">
        <v>26</v>
      </c>
      <c r="D4" s="6">
        <v>0</v>
      </c>
      <c r="E4" s="11">
        <v>35</v>
      </c>
      <c r="F4" s="14">
        <v>35</v>
      </c>
      <c r="G4" s="6">
        <v>0</v>
      </c>
      <c r="H4" s="11">
        <v>41</v>
      </c>
      <c r="I4" s="14">
        <v>41</v>
      </c>
      <c r="J4" s="6">
        <v>0</v>
      </c>
      <c r="K4" s="11">
        <v>37</v>
      </c>
      <c r="L4" s="14">
        <v>37</v>
      </c>
      <c r="M4" s="6">
        <v>0</v>
      </c>
      <c r="N4" s="11">
        <v>41</v>
      </c>
      <c r="O4" s="14">
        <v>41</v>
      </c>
      <c r="P4" s="6"/>
      <c r="Q4" s="6"/>
      <c r="R4" s="14"/>
      <c r="S4" s="6"/>
      <c r="T4" s="6"/>
      <c r="U4" s="14"/>
      <c r="V4" s="6"/>
      <c r="W4" s="14"/>
      <c r="X4" s="26">
        <v>20</v>
      </c>
      <c r="Y4" s="20">
        <f t="shared" ref="Y4" si="0">SUM(F4,I4,L4,O4,R4,U4,X4)</f>
        <v>174</v>
      </c>
    </row>
    <row r="5" spans="1:25" x14ac:dyDescent="0.25">
      <c r="A5" s="3">
        <v>2</v>
      </c>
      <c r="B5" s="32">
        <v>72</v>
      </c>
      <c r="C5" s="13" t="s">
        <v>24</v>
      </c>
      <c r="D5" s="6">
        <v>0</v>
      </c>
      <c r="E5" s="6">
        <v>40</v>
      </c>
      <c r="F5" s="14">
        <v>40</v>
      </c>
      <c r="G5" s="14">
        <v>1</v>
      </c>
      <c r="H5" s="6">
        <v>33</v>
      </c>
      <c r="I5" s="14">
        <v>34</v>
      </c>
      <c r="J5" s="6">
        <v>0</v>
      </c>
      <c r="K5" s="6">
        <v>33</v>
      </c>
      <c r="L5" s="14">
        <v>33</v>
      </c>
      <c r="M5" s="6">
        <v>0</v>
      </c>
      <c r="N5" s="6">
        <v>33</v>
      </c>
      <c r="O5" s="14">
        <v>33</v>
      </c>
      <c r="P5" s="6"/>
      <c r="Q5" s="6"/>
      <c r="R5" s="14"/>
      <c r="S5" s="6"/>
      <c r="T5" s="6"/>
      <c r="U5" s="14"/>
      <c r="V5" s="6"/>
      <c r="W5" s="14"/>
      <c r="X5" s="26">
        <v>20</v>
      </c>
      <c r="Y5" s="20">
        <f t="shared" ref="Y5:Y11" si="1">SUM(F5,I5,L5,O5,R5,U5,X5)</f>
        <v>160</v>
      </c>
    </row>
    <row r="6" spans="1:25" x14ac:dyDescent="0.25">
      <c r="A6" s="3">
        <v>3</v>
      </c>
      <c r="B6" s="32">
        <v>2</v>
      </c>
      <c r="C6" s="13" t="s">
        <v>29</v>
      </c>
      <c r="D6" s="6">
        <v>0</v>
      </c>
      <c r="E6" s="6">
        <v>31</v>
      </c>
      <c r="F6" s="14">
        <v>31</v>
      </c>
      <c r="G6" s="6">
        <v>0</v>
      </c>
      <c r="H6" s="6">
        <v>34</v>
      </c>
      <c r="I6" s="14">
        <v>34</v>
      </c>
      <c r="J6" s="6">
        <v>0</v>
      </c>
      <c r="K6" s="6">
        <v>31</v>
      </c>
      <c r="L6" s="14">
        <v>31</v>
      </c>
      <c r="M6" s="6">
        <v>0</v>
      </c>
      <c r="N6" s="6">
        <v>34</v>
      </c>
      <c r="O6" s="14">
        <v>34</v>
      </c>
      <c r="P6" s="6"/>
      <c r="Q6" s="6"/>
      <c r="R6" s="14"/>
      <c r="S6" s="6"/>
      <c r="T6" s="6"/>
      <c r="U6" s="14"/>
      <c r="V6" s="6"/>
      <c r="W6" s="14"/>
      <c r="X6" s="26">
        <v>20</v>
      </c>
      <c r="Y6" s="20">
        <f t="shared" si="1"/>
        <v>150</v>
      </c>
    </row>
    <row r="7" spans="1:25" ht="15" customHeight="1" x14ac:dyDescent="0.25">
      <c r="A7" s="3">
        <v>4</v>
      </c>
      <c r="B7" s="32">
        <v>44</v>
      </c>
      <c r="C7" s="13" t="s">
        <v>28</v>
      </c>
      <c r="D7" s="6">
        <v>0</v>
      </c>
      <c r="E7" s="6">
        <v>32</v>
      </c>
      <c r="F7" s="14">
        <v>32</v>
      </c>
      <c r="G7" s="6">
        <v>0</v>
      </c>
      <c r="H7" s="6">
        <v>32</v>
      </c>
      <c r="I7" s="14">
        <v>32</v>
      </c>
      <c r="J7" s="6">
        <v>0</v>
      </c>
      <c r="K7" s="6">
        <v>32</v>
      </c>
      <c r="L7" s="14">
        <v>32</v>
      </c>
      <c r="M7" s="6">
        <v>0</v>
      </c>
      <c r="N7" s="6">
        <v>28</v>
      </c>
      <c r="O7" s="14">
        <v>28</v>
      </c>
      <c r="P7" s="6"/>
      <c r="Q7" s="6"/>
      <c r="R7" s="14"/>
      <c r="S7" s="6"/>
      <c r="T7" s="6"/>
      <c r="U7" s="14"/>
      <c r="V7" s="6"/>
      <c r="W7" s="14"/>
      <c r="X7" s="26">
        <v>20</v>
      </c>
      <c r="Y7" s="20">
        <f t="shared" ref="Y7:Y8" si="2">SUM(F7,I7,L7,O7,R7,U7,X7)</f>
        <v>144</v>
      </c>
    </row>
    <row r="8" spans="1:25" x14ac:dyDescent="0.25">
      <c r="A8" s="3">
        <v>5</v>
      </c>
      <c r="B8" s="32">
        <v>45</v>
      </c>
      <c r="C8" s="13" t="s">
        <v>31</v>
      </c>
      <c r="D8" s="6">
        <v>0</v>
      </c>
      <c r="E8" s="6">
        <v>29</v>
      </c>
      <c r="F8" s="14">
        <v>29</v>
      </c>
      <c r="G8" s="6">
        <v>0</v>
      </c>
      <c r="H8" s="6">
        <v>30</v>
      </c>
      <c r="I8" s="14">
        <v>30</v>
      </c>
      <c r="J8" s="6">
        <v>0</v>
      </c>
      <c r="K8" s="6">
        <v>28</v>
      </c>
      <c r="L8" s="14">
        <v>28</v>
      </c>
      <c r="M8" s="6">
        <v>0</v>
      </c>
      <c r="N8" s="6">
        <v>31</v>
      </c>
      <c r="O8" s="14">
        <v>31</v>
      </c>
      <c r="P8" s="6"/>
      <c r="Q8" s="6"/>
      <c r="R8" s="14"/>
      <c r="S8" s="6"/>
      <c r="T8" s="6"/>
      <c r="U8" s="14"/>
      <c r="V8" s="6"/>
      <c r="W8" s="14"/>
      <c r="X8" s="26">
        <v>20</v>
      </c>
      <c r="Y8" s="20">
        <f t="shared" si="2"/>
        <v>138</v>
      </c>
    </row>
    <row r="9" spans="1:25" x14ac:dyDescent="0.25">
      <c r="A9" s="3">
        <v>6</v>
      </c>
      <c r="B9" s="32">
        <v>27</v>
      </c>
      <c r="C9" s="13" t="s">
        <v>25</v>
      </c>
      <c r="D9" s="14">
        <v>1</v>
      </c>
      <c r="E9" s="6">
        <v>36</v>
      </c>
      <c r="F9" s="14">
        <v>37</v>
      </c>
      <c r="G9" s="6">
        <v>0</v>
      </c>
      <c r="H9" s="6">
        <v>0</v>
      </c>
      <c r="I9" s="14">
        <v>0</v>
      </c>
      <c r="J9" s="14">
        <v>1</v>
      </c>
      <c r="K9" s="6">
        <v>40</v>
      </c>
      <c r="L9" s="14">
        <v>41</v>
      </c>
      <c r="M9" s="6">
        <v>0</v>
      </c>
      <c r="N9" s="6">
        <v>36</v>
      </c>
      <c r="O9" s="14">
        <v>36</v>
      </c>
      <c r="P9" s="6"/>
      <c r="Q9" s="6"/>
      <c r="R9" s="14"/>
      <c r="S9" s="6"/>
      <c r="T9" s="6"/>
      <c r="U9" s="14"/>
      <c r="V9" s="6"/>
      <c r="W9" s="14"/>
      <c r="X9" s="26">
        <v>15</v>
      </c>
      <c r="Y9" s="20">
        <f t="shared" ref="Y9" si="3">SUM(F9,I9,L9,O9,R9,U9,X9)</f>
        <v>129</v>
      </c>
    </row>
    <row r="10" spans="1:25" x14ac:dyDescent="0.25">
      <c r="A10" s="4">
        <v>7</v>
      </c>
      <c r="B10" s="33">
        <v>5</v>
      </c>
      <c r="C10" s="13" t="s">
        <v>27</v>
      </c>
      <c r="D10" s="6">
        <v>0</v>
      </c>
      <c r="E10" s="6">
        <v>33</v>
      </c>
      <c r="F10" s="14">
        <v>33</v>
      </c>
      <c r="G10" s="6">
        <v>0</v>
      </c>
      <c r="H10" s="6">
        <v>0</v>
      </c>
      <c r="I10" s="14">
        <v>0</v>
      </c>
      <c r="J10" s="6">
        <v>0</v>
      </c>
      <c r="K10" s="6">
        <v>34</v>
      </c>
      <c r="L10" s="14">
        <v>34</v>
      </c>
      <c r="M10" s="14">
        <v>1</v>
      </c>
      <c r="N10" s="6">
        <v>32</v>
      </c>
      <c r="O10" s="14">
        <v>33</v>
      </c>
      <c r="P10" s="6"/>
      <c r="Q10" s="6"/>
      <c r="R10" s="14"/>
      <c r="S10" s="6"/>
      <c r="T10" s="6"/>
      <c r="U10" s="14"/>
      <c r="V10" s="6"/>
      <c r="W10" s="14"/>
      <c r="X10" s="26">
        <v>15</v>
      </c>
      <c r="Y10" s="20">
        <f t="shared" si="1"/>
        <v>115</v>
      </c>
    </row>
    <row r="11" spans="1:25" x14ac:dyDescent="0.25">
      <c r="A11" s="3">
        <v>8</v>
      </c>
      <c r="B11" s="32">
        <v>15</v>
      </c>
      <c r="C11" s="13" t="s">
        <v>32</v>
      </c>
      <c r="D11" s="6">
        <v>0</v>
      </c>
      <c r="E11" s="6">
        <v>28</v>
      </c>
      <c r="F11" s="14">
        <v>28</v>
      </c>
      <c r="G11" s="6">
        <v>0</v>
      </c>
      <c r="H11" s="6">
        <v>0</v>
      </c>
      <c r="I11" s="14">
        <v>0</v>
      </c>
      <c r="J11" s="6">
        <v>0</v>
      </c>
      <c r="K11" s="6">
        <v>29</v>
      </c>
      <c r="L11" s="14">
        <v>29</v>
      </c>
      <c r="M11" s="6">
        <v>0</v>
      </c>
      <c r="N11" s="6">
        <v>29</v>
      </c>
      <c r="O11" s="14">
        <v>29</v>
      </c>
      <c r="P11" s="6"/>
      <c r="Q11" s="6"/>
      <c r="R11" s="14"/>
      <c r="S11" s="6"/>
      <c r="T11" s="6"/>
      <c r="U11" s="14"/>
      <c r="V11" s="6"/>
      <c r="W11" s="14"/>
      <c r="X11" s="26">
        <v>15</v>
      </c>
      <c r="Y11" s="20">
        <f t="shared" si="1"/>
        <v>101</v>
      </c>
    </row>
    <row r="12" spans="1:25" x14ac:dyDescent="0.25">
      <c r="A12" s="3">
        <v>9</v>
      </c>
      <c r="B12" s="32">
        <v>6</v>
      </c>
      <c r="C12" s="13" t="s">
        <v>34</v>
      </c>
      <c r="D12" s="6">
        <v>0</v>
      </c>
      <c r="E12" s="6">
        <v>26</v>
      </c>
      <c r="F12" s="14">
        <v>26</v>
      </c>
      <c r="G12" s="6">
        <v>0</v>
      </c>
      <c r="H12" s="6">
        <v>0</v>
      </c>
      <c r="I12" s="14">
        <v>0</v>
      </c>
      <c r="J12" s="6">
        <v>0</v>
      </c>
      <c r="K12" s="6">
        <v>30</v>
      </c>
      <c r="L12" s="14">
        <v>30</v>
      </c>
      <c r="M12" s="6">
        <v>0</v>
      </c>
      <c r="N12" s="6">
        <v>30</v>
      </c>
      <c r="O12" s="14">
        <v>30</v>
      </c>
      <c r="P12" s="6"/>
      <c r="Q12" s="6"/>
      <c r="R12" s="14"/>
      <c r="S12" s="6"/>
      <c r="T12" s="6"/>
      <c r="U12" s="14"/>
      <c r="V12" s="6"/>
      <c r="W12" s="14"/>
      <c r="X12" s="26">
        <v>10</v>
      </c>
      <c r="Y12" s="20">
        <f t="shared" ref="Y12:Y16" si="4">SUM(F12,I12,L12,O12,R12,U12,X12)</f>
        <v>96</v>
      </c>
    </row>
    <row r="13" spans="1:25" x14ac:dyDescent="0.25">
      <c r="A13" s="3">
        <v>10</v>
      </c>
      <c r="B13" s="32">
        <v>18</v>
      </c>
      <c r="C13" s="13" t="s">
        <v>33</v>
      </c>
      <c r="D13" s="6">
        <v>0</v>
      </c>
      <c r="E13" s="6">
        <v>27</v>
      </c>
      <c r="F13" s="14">
        <v>27</v>
      </c>
      <c r="G13" s="6">
        <v>0</v>
      </c>
      <c r="H13" s="6">
        <v>0</v>
      </c>
      <c r="I13" s="14">
        <v>0</v>
      </c>
      <c r="J13" s="6">
        <v>0</v>
      </c>
      <c r="K13" s="40" t="s">
        <v>51</v>
      </c>
      <c r="L13" s="14">
        <v>0</v>
      </c>
      <c r="M13" s="6">
        <v>0</v>
      </c>
      <c r="N13" s="6">
        <v>27</v>
      </c>
      <c r="O13" s="14">
        <v>27</v>
      </c>
      <c r="P13" s="6"/>
      <c r="Q13" s="6"/>
      <c r="R13" s="14"/>
      <c r="S13" s="6"/>
      <c r="T13" s="6"/>
      <c r="U13" s="14"/>
      <c r="V13" s="6"/>
      <c r="W13" s="14"/>
      <c r="X13" s="26">
        <v>15</v>
      </c>
      <c r="Y13" s="20">
        <f t="shared" si="4"/>
        <v>69</v>
      </c>
    </row>
    <row r="14" spans="1:25" x14ac:dyDescent="0.25">
      <c r="A14" s="3">
        <v>11</v>
      </c>
      <c r="B14" s="35">
        <v>33</v>
      </c>
      <c r="C14" s="1" t="s">
        <v>87</v>
      </c>
      <c r="D14" s="6">
        <v>0</v>
      </c>
      <c r="E14" s="6">
        <v>0</v>
      </c>
      <c r="F14" s="14">
        <v>0</v>
      </c>
      <c r="G14" s="6">
        <v>0</v>
      </c>
      <c r="H14" s="6">
        <v>36</v>
      </c>
      <c r="I14" s="14">
        <v>36</v>
      </c>
      <c r="J14" s="6">
        <v>0</v>
      </c>
      <c r="K14" s="6">
        <v>0</v>
      </c>
      <c r="L14" s="14">
        <v>0</v>
      </c>
      <c r="M14" s="6">
        <v>0</v>
      </c>
      <c r="N14" s="6">
        <v>0</v>
      </c>
      <c r="O14" s="14">
        <v>0</v>
      </c>
      <c r="P14" s="6"/>
      <c r="Q14" s="6"/>
      <c r="R14" s="14"/>
      <c r="S14" s="6"/>
      <c r="T14" s="6"/>
      <c r="U14" s="14"/>
      <c r="V14" s="6"/>
      <c r="W14" s="14"/>
      <c r="X14" s="26">
        <v>5</v>
      </c>
      <c r="Y14" s="20">
        <f t="shared" ref="Y14:Y15" si="5">SUM(F14,I14,L14,O14,R14,U14,X14)</f>
        <v>41</v>
      </c>
    </row>
    <row r="15" spans="1:25" x14ac:dyDescent="0.25">
      <c r="A15" s="15">
        <v>12</v>
      </c>
      <c r="B15" s="34">
        <v>7</v>
      </c>
      <c r="C15" s="9" t="s">
        <v>76</v>
      </c>
      <c r="D15" s="6">
        <v>0</v>
      </c>
      <c r="E15" s="6">
        <v>0</v>
      </c>
      <c r="F15" s="14">
        <v>0</v>
      </c>
      <c r="G15" s="6">
        <v>0</v>
      </c>
      <c r="H15" s="6">
        <v>0</v>
      </c>
      <c r="I15" s="14">
        <v>0</v>
      </c>
      <c r="J15" s="6">
        <v>0</v>
      </c>
      <c r="K15" s="6">
        <v>27</v>
      </c>
      <c r="L15" s="14">
        <v>27</v>
      </c>
      <c r="M15" s="6">
        <v>0</v>
      </c>
      <c r="N15" s="40" t="s">
        <v>51</v>
      </c>
      <c r="O15" s="14">
        <v>0</v>
      </c>
      <c r="P15" s="6"/>
      <c r="Q15" s="6"/>
      <c r="R15" s="14"/>
      <c r="S15" s="6"/>
      <c r="T15" s="6"/>
      <c r="U15" s="14"/>
      <c r="V15" s="6"/>
      <c r="W15" s="14"/>
      <c r="X15" s="26">
        <v>10</v>
      </c>
      <c r="Y15" s="20">
        <f t="shared" si="5"/>
        <v>37</v>
      </c>
    </row>
    <row r="16" spans="1:25" x14ac:dyDescent="0.25">
      <c r="A16" s="15">
        <v>13</v>
      </c>
      <c r="B16" s="34">
        <v>5</v>
      </c>
      <c r="C16" s="9" t="s">
        <v>88</v>
      </c>
      <c r="D16" s="6">
        <v>0</v>
      </c>
      <c r="E16" s="6">
        <v>0</v>
      </c>
      <c r="F16" s="14">
        <v>0</v>
      </c>
      <c r="G16" s="6">
        <v>0</v>
      </c>
      <c r="H16" s="6">
        <v>31</v>
      </c>
      <c r="I16" s="14">
        <v>31</v>
      </c>
      <c r="J16" s="6">
        <v>0</v>
      </c>
      <c r="K16" s="6">
        <v>0</v>
      </c>
      <c r="L16" s="14">
        <v>0</v>
      </c>
      <c r="M16" s="6">
        <v>0</v>
      </c>
      <c r="N16" s="6">
        <v>0</v>
      </c>
      <c r="O16" s="14">
        <v>0</v>
      </c>
      <c r="P16" s="6"/>
      <c r="Q16" s="6"/>
      <c r="R16" s="14"/>
      <c r="S16" s="6"/>
      <c r="T16" s="6"/>
      <c r="U16" s="14"/>
      <c r="V16" s="6"/>
      <c r="W16" s="14"/>
      <c r="X16" s="26">
        <v>5</v>
      </c>
      <c r="Y16" s="20">
        <f t="shared" si="4"/>
        <v>36</v>
      </c>
    </row>
    <row r="17" spans="1:25" x14ac:dyDescent="0.25">
      <c r="A17" s="3">
        <v>14</v>
      </c>
      <c r="B17" s="32">
        <v>22</v>
      </c>
      <c r="C17" s="13" t="s">
        <v>30</v>
      </c>
      <c r="D17" s="6">
        <v>0</v>
      </c>
      <c r="E17" s="6">
        <v>30</v>
      </c>
      <c r="F17" s="14">
        <v>30</v>
      </c>
      <c r="G17" s="6">
        <v>0</v>
      </c>
      <c r="H17" s="6">
        <v>0</v>
      </c>
      <c r="I17" s="14">
        <v>0</v>
      </c>
      <c r="J17" s="6">
        <v>0</v>
      </c>
      <c r="K17" s="6">
        <v>0</v>
      </c>
      <c r="L17" s="14">
        <v>0</v>
      </c>
      <c r="M17" s="6">
        <v>0</v>
      </c>
      <c r="N17" s="6">
        <v>0</v>
      </c>
      <c r="O17" s="14">
        <v>0</v>
      </c>
      <c r="P17" s="6"/>
      <c r="Q17" s="6"/>
      <c r="R17" s="14"/>
      <c r="S17" s="6"/>
      <c r="T17" s="6"/>
      <c r="U17" s="14"/>
      <c r="V17" s="6"/>
      <c r="W17" s="14"/>
      <c r="X17" s="26">
        <v>5</v>
      </c>
      <c r="Y17" s="20">
        <f>SUM(F17,I17,L17,O17,R17,U17,X17)</f>
        <v>35</v>
      </c>
    </row>
    <row r="18" spans="1:25" x14ac:dyDescent="0.25">
      <c r="A18" s="15">
        <v>15</v>
      </c>
      <c r="B18" s="34"/>
      <c r="C18" s="9"/>
      <c r="D18" s="6"/>
      <c r="E18" s="6"/>
      <c r="F18" s="6"/>
      <c r="G18" s="6"/>
      <c r="H18" s="6"/>
      <c r="I18" s="14"/>
      <c r="J18" s="6"/>
      <c r="K18" s="6"/>
      <c r="L18" s="6"/>
      <c r="M18" s="6"/>
      <c r="N18" s="6"/>
      <c r="O18" s="14"/>
      <c r="P18" s="6"/>
      <c r="Q18" s="6"/>
      <c r="R18" s="14"/>
      <c r="S18" s="6"/>
      <c r="T18" s="6"/>
      <c r="U18" s="14"/>
      <c r="V18" s="6"/>
      <c r="W18" s="14"/>
      <c r="X18" s="26"/>
      <c r="Y18" s="20"/>
    </row>
    <row r="19" spans="1:25" ht="15.75" thickBot="1" x14ac:dyDescent="0.3">
      <c r="A19" s="16"/>
      <c r="B19" s="36"/>
      <c r="C19" s="10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17"/>
      <c r="S19" s="7"/>
      <c r="T19" s="7"/>
      <c r="U19" s="17"/>
      <c r="V19" s="7"/>
      <c r="W19" s="17"/>
      <c r="X19" s="27"/>
      <c r="Y19" s="21"/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"/>
  <sheetViews>
    <sheetView zoomScaleNormal="100" workbookViewId="0">
      <pane xSplit="2" topLeftCell="C1" activePane="topRight" state="frozen"/>
      <selection pane="topRight" activeCell="M3" sqref="M3"/>
    </sheetView>
  </sheetViews>
  <sheetFormatPr baseColWidth="10" defaultRowHeight="15" x14ac:dyDescent="0.25"/>
  <cols>
    <col min="2" max="2" width="10.7109375" bestFit="1" customWidth="1"/>
    <col min="3" max="3" width="21.42578125" customWidth="1"/>
    <col min="6" max="9" width="11.42578125" customWidth="1"/>
    <col min="10" max="10" width="11.7109375" bestFit="1" customWidth="1"/>
    <col min="11" max="14" width="11.42578125" customWidth="1"/>
    <col min="15" max="15" width="11.28515625" customWidth="1"/>
    <col min="16" max="16" width="0.28515625" hidden="1" customWidth="1"/>
    <col min="17" max="17" width="6.42578125" hidden="1" customWidth="1"/>
    <col min="18" max="18" width="5.5703125" hidden="1" customWidth="1"/>
    <col min="19" max="19" width="9" hidden="1" customWidth="1"/>
    <col min="20" max="20" width="6.42578125" style="8" hidden="1" customWidth="1"/>
    <col min="21" max="21" width="5.5703125" hidden="1" customWidth="1"/>
    <col min="22" max="22" width="10.28515625" hidden="1" customWidth="1"/>
    <col min="23" max="23" width="5.5703125" style="8" hidden="1" customWidth="1"/>
    <col min="24" max="24" width="11.7109375" customWidth="1"/>
    <col min="25" max="25" width="11.42578125" style="8" customWidth="1"/>
  </cols>
  <sheetData>
    <row r="1" spans="1:25" ht="15.75" thickBot="1" x14ac:dyDescent="0.3">
      <c r="Q1" s="8"/>
      <c r="T1"/>
      <c r="V1" s="8"/>
      <c r="W1" s="22"/>
      <c r="X1" s="8"/>
      <c r="Y1"/>
    </row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12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</row>
    <row r="4" spans="1:25" x14ac:dyDescent="0.25">
      <c r="A4" s="3">
        <v>1</v>
      </c>
      <c r="B4" s="32">
        <v>54</v>
      </c>
      <c r="C4" s="13" t="s">
        <v>35</v>
      </c>
      <c r="D4" s="14">
        <v>1</v>
      </c>
      <c r="E4" s="11">
        <v>41</v>
      </c>
      <c r="F4" s="14">
        <v>42</v>
      </c>
      <c r="G4" s="6">
        <v>0</v>
      </c>
      <c r="H4" s="6">
        <v>0</v>
      </c>
      <c r="I4" s="14">
        <v>0</v>
      </c>
      <c r="J4" s="6">
        <v>0</v>
      </c>
      <c r="K4" s="11">
        <v>37</v>
      </c>
      <c r="L4" s="14">
        <v>37</v>
      </c>
      <c r="M4" s="6">
        <v>0</v>
      </c>
      <c r="N4" s="6">
        <v>36</v>
      </c>
      <c r="O4" s="14">
        <v>36</v>
      </c>
      <c r="P4" s="6"/>
      <c r="Q4" s="6"/>
      <c r="R4" s="14"/>
      <c r="S4" s="6"/>
      <c r="T4" s="6"/>
      <c r="U4" s="14"/>
      <c r="V4" s="6"/>
      <c r="W4" s="14"/>
      <c r="X4" s="26">
        <v>15</v>
      </c>
      <c r="Y4" s="20">
        <f>SUM(F4,I4,L4,O4,R4,U4,X4)</f>
        <v>130</v>
      </c>
    </row>
    <row r="5" spans="1:25" x14ac:dyDescent="0.25">
      <c r="A5" s="4">
        <v>2</v>
      </c>
      <c r="B5" s="33">
        <v>10</v>
      </c>
      <c r="C5" s="13" t="s">
        <v>38</v>
      </c>
      <c r="D5" s="6">
        <v>0</v>
      </c>
      <c r="E5" s="38" t="s">
        <v>39</v>
      </c>
      <c r="F5" s="14">
        <v>0</v>
      </c>
      <c r="G5" s="6">
        <v>0</v>
      </c>
      <c r="H5" s="6">
        <v>0</v>
      </c>
      <c r="I5" s="14">
        <v>0</v>
      </c>
      <c r="J5" s="14">
        <v>1</v>
      </c>
      <c r="K5" s="6">
        <v>40</v>
      </c>
      <c r="L5" s="14">
        <v>41</v>
      </c>
      <c r="M5" s="14">
        <v>1</v>
      </c>
      <c r="N5" s="11">
        <v>41</v>
      </c>
      <c r="O5" s="14">
        <v>42</v>
      </c>
      <c r="P5" s="6"/>
      <c r="Q5" s="6"/>
      <c r="R5" s="14"/>
      <c r="S5" s="6"/>
      <c r="T5" s="6"/>
      <c r="U5" s="14"/>
      <c r="V5" s="6"/>
      <c r="W5" s="14"/>
      <c r="X5" s="26">
        <v>15</v>
      </c>
      <c r="Y5" s="20">
        <f>SUM(F5,I5,L5,O5,R5,U5,X5)</f>
        <v>98</v>
      </c>
    </row>
    <row r="6" spans="1:25" x14ac:dyDescent="0.25">
      <c r="A6" s="3">
        <v>3</v>
      </c>
      <c r="B6" s="32">
        <v>77</v>
      </c>
      <c r="C6" s="13" t="s">
        <v>36</v>
      </c>
      <c r="D6" s="6">
        <v>0</v>
      </c>
      <c r="E6" s="6">
        <v>36</v>
      </c>
      <c r="F6" s="14">
        <v>36</v>
      </c>
      <c r="G6" s="6">
        <v>0</v>
      </c>
      <c r="H6" s="6">
        <v>0</v>
      </c>
      <c r="I6" s="14">
        <v>0</v>
      </c>
      <c r="J6" s="6">
        <v>0</v>
      </c>
      <c r="K6" s="6">
        <v>0</v>
      </c>
      <c r="L6" s="14">
        <v>0</v>
      </c>
      <c r="M6" s="6">
        <v>0</v>
      </c>
      <c r="N6" s="6">
        <v>34</v>
      </c>
      <c r="O6" s="14">
        <v>34</v>
      </c>
      <c r="P6" s="6"/>
      <c r="Q6" s="6"/>
      <c r="R6" s="14"/>
      <c r="S6" s="6"/>
      <c r="T6" s="6"/>
      <c r="U6" s="14"/>
      <c r="V6" s="6"/>
      <c r="W6" s="14"/>
      <c r="X6" s="26">
        <v>10</v>
      </c>
      <c r="Y6" s="20">
        <f>SUM(F6,I6,L6,O6,R6,U6,X6)</f>
        <v>80</v>
      </c>
    </row>
    <row r="7" spans="1:25" x14ac:dyDescent="0.25">
      <c r="A7" s="3">
        <v>4</v>
      </c>
      <c r="B7" s="32">
        <v>30</v>
      </c>
      <c r="C7" s="13" t="s">
        <v>77</v>
      </c>
      <c r="D7" s="6">
        <v>0</v>
      </c>
      <c r="E7" s="6">
        <v>0</v>
      </c>
      <c r="F7" s="14">
        <v>0</v>
      </c>
      <c r="G7" s="6">
        <v>0</v>
      </c>
      <c r="H7" s="6">
        <v>0</v>
      </c>
      <c r="I7" s="14">
        <v>0</v>
      </c>
      <c r="J7" s="6">
        <v>0</v>
      </c>
      <c r="K7" s="6">
        <v>34</v>
      </c>
      <c r="L7" s="14">
        <v>34</v>
      </c>
      <c r="M7" s="6">
        <v>0</v>
      </c>
      <c r="N7" s="6">
        <v>33</v>
      </c>
      <c r="O7" s="14">
        <v>33</v>
      </c>
      <c r="P7" s="6"/>
      <c r="Q7" s="6"/>
      <c r="R7" s="14"/>
      <c r="S7" s="6"/>
      <c r="T7" s="6"/>
      <c r="U7" s="14"/>
      <c r="V7" s="6"/>
      <c r="W7" s="14"/>
      <c r="X7" s="26">
        <v>10</v>
      </c>
      <c r="Y7" s="20">
        <f>SUM(F7,I7,L7,O7,R7,U7,X7)</f>
        <v>77</v>
      </c>
    </row>
    <row r="8" spans="1:25" x14ac:dyDescent="0.25">
      <c r="A8" s="3">
        <v>5</v>
      </c>
      <c r="B8" s="32">
        <v>155</v>
      </c>
      <c r="C8" s="13" t="s">
        <v>89</v>
      </c>
      <c r="D8" s="6">
        <v>0</v>
      </c>
      <c r="E8" s="6">
        <v>0</v>
      </c>
      <c r="F8" s="14">
        <v>0</v>
      </c>
      <c r="G8" s="14">
        <v>1</v>
      </c>
      <c r="H8" s="11">
        <v>41</v>
      </c>
      <c r="I8" s="14">
        <v>42</v>
      </c>
      <c r="J8" s="6">
        <v>0</v>
      </c>
      <c r="K8" s="6">
        <v>0</v>
      </c>
      <c r="L8" s="14">
        <v>0</v>
      </c>
      <c r="M8" s="6">
        <v>0</v>
      </c>
      <c r="N8" s="6">
        <v>0</v>
      </c>
      <c r="O8" s="14">
        <v>0</v>
      </c>
      <c r="P8" s="6"/>
      <c r="Q8" s="6"/>
      <c r="R8" s="14"/>
      <c r="S8" s="6"/>
      <c r="T8" s="6"/>
      <c r="U8" s="14"/>
      <c r="V8" s="6"/>
      <c r="W8" s="14"/>
      <c r="X8" s="26">
        <v>5</v>
      </c>
      <c r="Y8" s="20">
        <f t="shared" ref="Y8" si="0">SUM(F8,I8,L8,O8,R8,U8,W8,X8)</f>
        <v>47</v>
      </c>
    </row>
    <row r="9" spans="1:25" x14ac:dyDescent="0.25">
      <c r="A9" s="4">
        <v>6</v>
      </c>
      <c r="B9" s="33">
        <v>34</v>
      </c>
      <c r="C9" s="13" t="s">
        <v>37</v>
      </c>
      <c r="D9" s="6">
        <v>0</v>
      </c>
      <c r="E9" s="6">
        <v>34</v>
      </c>
      <c r="F9" s="14">
        <v>34</v>
      </c>
      <c r="G9" s="6">
        <v>0</v>
      </c>
      <c r="H9" s="6">
        <v>0</v>
      </c>
      <c r="I9" s="14">
        <v>0</v>
      </c>
      <c r="J9" s="6">
        <v>0</v>
      </c>
      <c r="K9" s="6">
        <v>0</v>
      </c>
      <c r="L9" s="14">
        <v>0</v>
      </c>
      <c r="M9" s="6">
        <v>0</v>
      </c>
      <c r="N9" s="6">
        <v>0</v>
      </c>
      <c r="O9" s="14">
        <v>0</v>
      </c>
      <c r="P9" s="6"/>
      <c r="Q9" s="6"/>
      <c r="R9" s="14"/>
      <c r="S9" s="6"/>
      <c r="T9" s="6"/>
      <c r="U9" s="14"/>
      <c r="V9" s="6"/>
      <c r="W9" s="14"/>
      <c r="X9" s="26">
        <v>5</v>
      </c>
      <c r="Y9" s="20">
        <f>SUM(F9,I9,L9,O9,R9,U9,X9)</f>
        <v>39</v>
      </c>
    </row>
    <row r="10" spans="1:25" x14ac:dyDescent="0.25">
      <c r="A10" s="3">
        <v>7</v>
      </c>
      <c r="B10" s="32"/>
      <c r="C10" s="13"/>
      <c r="D10" s="6">
        <v>0</v>
      </c>
      <c r="E10" s="6">
        <v>0</v>
      </c>
      <c r="F10" s="14">
        <v>0</v>
      </c>
      <c r="G10" s="6">
        <v>0</v>
      </c>
      <c r="H10" s="6">
        <v>0</v>
      </c>
      <c r="I10" s="14">
        <v>0</v>
      </c>
      <c r="J10" s="6">
        <v>0</v>
      </c>
      <c r="K10" s="6">
        <v>0</v>
      </c>
      <c r="L10" s="14">
        <v>0</v>
      </c>
      <c r="M10" s="6"/>
      <c r="N10" s="6"/>
      <c r="O10" s="14"/>
      <c r="P10" s="6"/>
      <c r="Q10" s="6"/>
      <c r="R10" s="14"/>
      <c r="S10" s="6"/>
      <c r="T10" s="6"/>
      <c r="U10" s="14"/>
      <c r="V10" s="6"/>
      <c r="W10" s="14"/>
      <c r="X10" s="26">
        <v>0</v>
      </c>
      <c r="Y10" s="20">
        <f t="shared" ref="Y10:Y14" si="1">SUM(F10,I10,L10,O10,R10,U10,W10,X10)</f>
        <v>0</v>
      </c>
    </row>
    <row r="11" spans="1:25" x14ac:dyDescent="0.25">
      <c r="A11" s="3">
        <v>8</v>
      </c>
      <c r="B11" s="32"/>
      <c r="C11" s="13"/>
      <c r="D11" s="6">
        <v>0</v>
      </c>
      <c r="E11" s="6">
        <v>0</v>
      </c>
      <c r="F11" s="14">
        <v>0</v>
      </c>
      <c r="G11" s="6">
        <v>0</v>
      </c>
      <c r="H11" s="6">
        <v>0</v>
      </c>
      <c r="I11" s="14">
        <v>0</v>
      </c>
      <c r="J11" s="6">
        <v>0</v>
      </c>
      <c r="K11" s="6">
        <v>0</v>
      </c>
      <c r="L11" s="14">
        <v>0</v>
      </c>
      <c r="M11" s="6"/>
      <c r="N11" s="6"/>
      <c r="O11" s="14"/>
      <c r="P11" s="6"/>
      <c r="Q11" s="6"/>
      <c r="R11" s="14"/>
      <c r="S11" s="6"/>
      <c r="T11" s="6"/>
      <c r="U11" s="14"/>
      <c r="V11" s="6"/>
      <c r="W11" s="14"/>
      <c r="X11" s="26">
        <v>0</v>
      </c>
      <c r="Y11" s="20">
        <f t="shared" si="1"/>
        <v>0</v>
      </c>
    </row>
    <row r="12" spans="1:25" x14ac:dyDescent="0.25">
      <c r="A12" s="3">
        <v>9</v>
      </c>
      <c r="B12" s="32"/>
      <c r="C12" s="13"/>
      <c r="D12" s="6">
        <v>0</v>
      </c>
      <c r="E12" s="6">
        <v>0</v>
      </c>
      <c r="F12" s="14">
        <v>0</v>
      </c>
      <c r="G12" s="6">
        <v>0</v>
      </c>
      <c r="H12" s="6">
        <v>0</v>
      </c>
      <c r="I12" s="14">
        <v>0</v>
      </c>
      <c r="J12" s="6">
        <v>0</v>
      </c>
      <c r="K12" s="6">
        <v>0</v>
      </c>
      <c r="L12" s="14">
        <v>0</v>
      </c>
      <c r="M12" s="6"/>
      <c r="N12" s="6"/>
      <c r="O12" s="14"/>
      <c r="P12" s="6"/>
      <c r="Q12" s="6"/>
      <c r="R12" s="14"/>
      <c r="S12" s="6"/>
      <c r="T12" s="6"/>
      <c r="U12" s="14"/>
      <c r="V12" s="6"/>
      <c r="W12" s="14"/>
      <c r="X12" s="26">
        <v>0</v>
      </c>
      <c r="Y12" s="20">
        <f t="shared" si="1"/>
        <v>0</v>
      </c>
    </row>
    <row r="13" spans="1:25" x14ac:dyDescent="0.25">
      <c r="A13" s="3">
        <v>10</v>
      </c>
      <c r="B13" s="32"/>
      <c r="C13" s="13"/>
      <c r="D13" s="6">
        <v>0</v>
      </c>
      <c r="E13" s="6">
        <v>0</v>
      </c>
      <c r="F13" s="14">
        <v>0</v>
      </c>
      <c r="G13" s="6">
        <v>0</v>
      </c>
      <c r="H13" s="6">
        <v>0</v>
      </c>
      <c r="I13" s="14">
        <v>0</v>
      </c>
      <c r="J13" s="6">
        <v>0</v>
      </c>
      <c r="K13" s="6">
        <v>0</v>
      </c>
      <c r="L13" s="14">
        <v>0</v>
      </c>
      <c r="M13" s="6"/>
      <c r="N13" s="6"/>
      <c r="O13" s="14"/>
      <c r="P13" s="6"/>
      <c r="Q13" s="6"/>
      <c r="R13" s="14"/>
      <c r="S13" s="6"/>
      <c r="T13" s="6"/>
      <c r="U13" s="14"/>
      <c r="V13" s="6"/>
      <c r="W13" s="14"/>
      <c r="X13" s="26">
        <v>0</v>
      </c>
      <c r="Y13" s="20">
        <f t="shared" si="1"/>
        <v>0</v>
      </c>
    </row>
    <row r="14" spans="1:25" ht="15.75" thickBot="1" x14ac:dyDescent="0.3">
      <c r="A14" s="16">
        <v>11</v>
      </c>
      <c r="B14" s="36"/>
      <c r="C14" s="10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17"/>
      <c r="P14" s="7"/>
      <c r="Q14" s="7"/>
      <c r="R14" s="17"/>
      <c r="S14" s="7"/>
      <c r="T14" s="7"/>
      <c r="U14" s="17"/>
      <c r="V14" s="7"/>
      <c r="W14" s="17"/>
      <c r="X14" s="27"/>
      <c r="Y14" s="21">
        <f t="shared" si="1"/>
        <v>0</v>
      </c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zoomScaleNormal="100" workbookViewId="0">
      <pane xSplit="2" topLeftCell="C1" activePane="topRight" state="frozen"/>
      <selection pane="topRight" activeCell="A27" sqref="A27"/>
    </sheetView>
  </sheetViews>
  <sheetFormatPr baseColWidth="10" defaultRowHeight="15" x14ac:dyDescent="0.25"/>
  <cols>
    <col min="2" max="2" width="10.7109375" bestFit="1" customWidth="1"/>
    <col min="3" max="3" width="21.5703125" customWidth="1"/>
    <col min="5" max="5" width="13.140625" customWidth="1"/>
    <col min="6" max="9" width="11.42578125" customWidth="1"/>
    <col min="10" max="10" width="12" bestFit="1" customWidth="1"/>
    <col min="11" max="11" width="13.28515625" bestFit="1" customWidth="1"/>
    <col min="12" max="12" width="11.7109375" customWidth="1"/>
    <col min="13" max="15" width="11.42578125" customWidth="1"/>
    <col min="16" max="16" width="9" hidden="1" customWidth="1"/>
    <col min="17" max="17" width="6.42578125" hidden="1" customWidth="1"/>
    <col min="18" max="18" width="5.5703125" hidden="1" customWidth="1"/>
    <col min="19" max="19" width="9" hidden="1" customWidth="1"/>
    <col min="20" max="20" width="6.42578125" hidden="1" customWidth="1"/>
    <col min="21" max="21" width="5.5703125" hidden="1" customWidth="1"/>
    <col min="22" max="22" width="10.28515625" hidden="1" customWidth="1"/>
    <col min="23" max="23" width="5.5703125" style="30" hidden="1" customWidth="1"/>
    <col min="24" max="24" width="11.42578125" style="81" customWidth="1"/>
    <col min="25" max="25" width="11.42578125" style="8" customWidth="1"/>
  </cols>
  <sheetData>
    <row r="1" spans="1:25" ht="15.75" thickBot="1" x14ac:dyDescent="0.3">
      <c r="Q1" s="8"/>
      <c r="V1" s="8"/>
      <c r="W1" s="29"/>
      <c r="X1" s="79"/>
      <c r="Y1"/>
    </row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12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</row>
    <row r="4" spans="1:25" x14ac:dyDescent="0.25">
      <c r="A4" s="3">
        <v>1</v>
      </c>
      <c r="B4" s="32">
        <v>22</v>
      </c>
      <c r="C4" s="13" t="s">
        <v>40</v>
      </c>
      <c r="D4" s="14">
        <v>1</v>
      </c>
      <c r="E4" s="11">
        <v>41</v>
      </c>
      <c r="F4" s="14">
        <v>42</v>
      </c>
      <c r="G4" s="6">
        <v>0</v>
      </c>
      <c r="H4" s="6">
        <v>36</v>
      </c>
      <c r="I4" s="14">
        <v>36</v>
      </c>
      <c r="J4" s="14">
        <v>1</v>
      </c>
      <c r="K4" s="11">
        <v>41</v>
      </c>
      <c r="L4" s="14">
        <v>42</v>
      </c>
      <c r="M4" s="14">
        <v>1</v>
      </c>
      <c r="N4" s="6">
        <v>34</v>
      </c>
      <c r="O4" s="14">
        <v>35</v>
      </c>
      <c r="P4" s="6"/>
      <c r="Q4" s="6"/>
      <c r="R4" s="14"/>
      <c r="S4" s="6"/>
      <c r="T4" s="6"/>
      <c r="U4" s="14"/>
      <c r="V4" s="6"/>
      <c r="W4" s="14"/>
      <c r="X4" s="26">
        <v>20</v>
      </c>
      <c r="Y4" s="20">
        <f>SUM(F4,I4,L4,O4,R4,U4,X4)</f>
        <v>175</v>
      </c>
    </row>
    <row r="5" spans="1:25" x14ac:dyDescent="0.25">
      <c r="A5" s="3">
        <v>2</v>
      </c>
      <c r="B5" s="32">
        <v>15</v>
      </c>
      <c r="C5" s="13" t="s">
        <v>41</v>
      </c>
      <c r="D5" s="6">
        <v>0</v>
      </c>
      <c r="E5" s="6">
        <v>36</v>
      </c>
      <c r="F5" s="14">
        <v>36</v>
      </c>
      <c r="G5" s="6">
        <v>0</v>
      </c>
      <c r="H5" s="6">
        <v>0</v>
      </c>
      <c r="I5" s="14">
        <v>0</v>
      </c>
      <c r="J5" s="6">
        <v>0</v>
      </c>
      <c r="K5" s="6">
        <v>33</v>
      </c>
      <c r="L5" s="14">
        <v>33</v>
      </c>
      <c r="M5" s="6">
        <v>0</v>
      </c>
      <c r="N5" s="11">
        <v>34</v>
      </c>
      <c r="O5" s="14">
        <v>34</v>
      </c>
      <c r="P5" s="6"/>
      <c r="Q5" s="6"/>
      <c r="R5" s="14"/>
      <c r="S5" s="6"/>
      <c r="T5" s="6"/>
      <c r="U5" s="14"/>
      <c r="V5" s="6"/>
      <c r="W5" s="14"/>
      <c r="X5" s="26">
        <v>15</v>
      </c>
      <c r="Y5" s="20">
        <f>SUM(F5,I5,L5,O5,R5,U5,X5)</f>
        <v>118</v>
      </c>
    </row>
    <row r="6" spans="1:25" x14ac:dyDescent="0.25">
      <c r="A6" s="3">
        <v>3</v>
      </c>
      <c r="B6" s="32">
        <v>5</v>
      </c>
      <c r="C6" s="13" t="s">
        <v>44</v>
      </c>
      <c r="D6" s="6">
        <v>0</v>
      </c>
      <c r="E6" s="6">
        <v>32</v>
      </c>
      <c r="F6" s="14">
        <v>32</v>
      </c>
      <c r="G6" s="6">
        <v>0</v>
      </c>
      <c r="H6" s="6">
        <v>0</v>
      </c>
      <c r="I6" s="14">
        <v>0</v>
      </c>
      <c r="J6" s="6">
        <v>0</v>
      </c>
      <c r="K6" s="6">
        <v>32</v>
      </c>
      <c r="L6" s="14">
        <v>32</v>
      </c>
      <c r="M6" s="6">
        <v>0</v>
      </c>
      <c r="N6" s="6">
        <v>31</v>
      </c>
      <c r="O6" s="14">
        <v>31</v>
      </c>
      <c r="P6" s="6"/>
      <c r="Q6" s="6"/>
      <c r="R6" s="14"/>
      <c r="S6" s="6"/>
      <c r="T6" s="6"/>
      <c r="U6" s="14"/>
      <c r="V6" s="6"/>
      <c r="W6" s="14"/>
      <c r="X6" s="26">
        <v>15</v>
      </c>
      <c r="Y6" s="20">
        <f>SUM(F6,I6,L6,O6,R6,U6,X6)</f>
        <v>110</v>
      </c>
    </row>
    <row r="7" spans="1:25" x14ac:dyDescent="0.25">
      <c r="A7" s="4">
        <v>4</v>
      </c>
      <c r="B7" s="33">
        <v>17</v>
      </c>
      <c r="C7" s="13" t="s">
        <v>42</v>
      </c>
      <c r="D7" s="6">
        <v>0</v>
      </c>
      <c r="E7" s="6">
        <v>34</v>
      </c>
      <c r="F7" s="14">
        <v>34</v>
      </c>
      <c r="G7" s="6">
        <v>0</v>
      </c>
      <c r="H7" s="6">
        <v>0</v>
      </c>
      <c r="I7" s="14">
        <v>0</v>
      </c>
      <c r="J7" s="6">
        <v>0</v>
      </c>
      <c r="K7" s="6">
        <v>29</v>
      </c>
      <c r="L7" s="14">
        <v>29</v>
      </c>
      <c r="M7" s="6">
        <v>0</v>
      </c>
      <c r="N7" s="6">
        <v>36</v>
      </c>
      <c r="O7" s="14">
        <v>36</v>
      </c>
      <c r="P7" s="6"/>
      <c r="Q7" s="6"/>
      <c r="R7" s="14"/>
      <c r="S7" s="6"/>
      <c r="T7" s="6"/>
      <c r="U7" s="14"/>
      <c r="V7" s="6"/>
      <c r="W7" s="14"/>
      <c r="X7" s="26">
        <v>15</v>
      </c>
      <c r="Y7" s="20">
        <f>SUM(F7,I7,L7,O7,R7,U7,X7)</f>
        <v>114</v>
      </c>
    </row>
    <row r="8" spans="1:25" x14ac:dyDescent="0.25">
      <c r="A8" s="4">
        <v>6</v>
      </c>
      <c r="B8" s="33">
        <v>30</v>
      </c>
      <c r="C8" s="13" t="s">
        <v>43</v>
      </c>
      <c r="D8" s="6">
        <v>0</v>
      </c>
      <c r="E8" s="6">
        <v>33</v>
      </c>
      <c r="F8" s="14">
        <v>33</v>
      </c>
      <c r="G8" s="6">
        <v>0</v>
      </c>
      <c r="H8" s="6">
        <v>0</v>
      </c>
      <c r="I8" s="14">
        <v>0</v>
      </c>
      <c r="J8" s="6">
        <v>0</v>
      </c>
      <c r="K8" s="6" t="s">
        <v>101</v>
      </c>
      <c r="L8" s="14">
        <v>0</v>
      </c>
      <c r="M8" s="6">
        <v>0</v>
      </c>
      <c r="N8" s="6">
        <v>32</v>
      </c>
      <c r="O8" s="14">
        <v>32</v>
      </c>
      <c r="P8" s="6"/>
      <c r="Q8" s="6"/>
      <c r="R8" s="14"/>
      <c r="S8" s="6"/>
      <c r="T8" s="6"/>
      <c r="U8" s="14"/>
      <c r="V8" s="6"/>
      <c r="W8" s="14"/>
      <c r="X8" s="26">
        <v>15</v>
      </c>
      <c r="Y8" s="20">
        <f>SUM(F8,I8,L8,O8,R8,U8,X8)</f>
        <v>80</v>
      </c>
    </row>
    <row r="9" spans="1:25" x14ac:dyDescent="0.25">
      <c r="A9" s="3">
        <v>7</v>
      </c>
      <c r="B9" s="32">
        <v>21</v>
      </c>
      <c r="C9" s="13" t="s">
        <v>50</v>
      </c>
      <c r="D9" s="6">
        <v>0</v>
      </c>
      <c r="E9" s="39" t="s">
        <v>52</v>
      </c>
      <c r="F9" s="14">
        <v>0</v>
      </c>
      <c r="G9" s="6">
        <v>0</v>
      </c>
      <c r="H9" s="6">
        <v>0</v>
      </c>
      <c r="I9" s="14">
        <v>0</v>
      </c>
      <c r="J9" s="6">
        <v>0</v>
      </c>
      <c r="K9" s="6">
        <v>34</v>
      </c>
      <c r="L9" s="14">
        <v>34</v>
      </c>
      <c r="M9" s="6">
        <v>0</v>
      </c>
      <c r="N9" s="6">
        <v>30</v>
      </c>
      <c r="O9" s="14">
        <v>30</v>
      </c>
      <c r="P9" s="6"/>
      <c r="Q9" s="6"/>
      <c r="R9" s="14"/>
      <c r="S9" s="6"/>
      <c r="T9" s="6"/>
      <c r="U9" s="14"/>
      <c r="V9" s="6"/>
      <c r="W9" s="14"/>
      <c r="X9" s="26">
        <v>15</v>
      </c>
      <c r="Y9" s="20">
        <f t="shared" ref="Y9" si="0">SUM(F9,I9,L9,O9,R9,U9,X9)</f>
        <v>79</v>
      </c>
    </row>
    <row r="10" spans="1:25" x14ac:dyDescent="0.25">
      <c r="A10" s="3">
        <v>8</v>
      </c>
      <c r="B10" s="32">
        <v>43</v>
      </c>
      <c r="C10" s="13" t="s">
        <v>49</v>
      </c>
      <c r="D10" s="6">
        <v>0</v>
      </c>
      <c r="E10" s="39" t="s">
        <v>51</v>
      </c>
      <c r="F10" s="14">
        <v>0</v>
      </c>
      <c r="G10" s="14">
        <v>1</v>
      </c>
      <c r="H10" s="11">
        <v>41</v>
      </c>
      <c r="I10" s="14">
        <v>42</v>
      </c>
      <c r="J10" s="6">
        <v>0</v>
      </c>
      <c r="K10" s="6">
        <v>0</v>
      </c>
      <c r="L10" s="14">
        <v>0</v>
      </c>
      <c r="M10" s="6">
        <v>0</v>
      </c>
      <c r="N10" s="6">
        <v>0</v>
      </c>
      <c r="O10" s="14">
        <v>0</v>
      </c>
      <c r="P10" s="6"/>
      <c r="Q10" s="6"/>
      <c r="R10" s="14"/>
      <c r="S10" s="6"/>
      <c r="T10" s="6"/>
      <c r="U10" s="14"/>
      <c r="V10" s="6"/>
      <c r="W10" s="14"/>
      <c r="X10" s="26">
        <v>10</v>
      </c>
      <c r="Y10" s="20">
        <f t="shared" ref="Y10:Y11" si="1">SUM(F10,I10,L10,O10,R10,U10,X10)</f>
        <v>52</v>
      </c>
    </row>
    <row r="11" spans="1:25" x14ac:dyDescent="0.25">
      <c r="A11" s="3">
        <v>9</v>
      </c>
      <c r="B11" s="1">
        <v>32</v>
      </c>
      <c r="C11" s="1" t="s">
        <v>126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40</v>
      </c>
      <c r="O11" s="1">
        <v>40</v>
      </c>
      <c r="P11" s="1"/>
      <c r="Q11" s="1"/>
      <c r="R11" s="1"/>
      <c r="S11" s="1"/>
      <c r="T11" s="1"/>
      <c r="U11" s="1"/>
      <c r="V11" s="1"/>
      <c r="W11" s="43"/>
      <c r="X11" s="50">
        <v>5</v>
      </c>
      <c r="Y11" s="19">
        <f t="shared" si="1"/>
        <v>45</v>
      </c>
    </row>
    <row r="12" spans="1:25" x14ac:dyDescent="0.25">
      <c r="A12" s="15">
        <v>10</v>
      </c>
      <c r="B12" s="34">
        <v>8</v>
      </c>
      <c r="C12" s="9" t="s">
        <v>95</v>
      </c>
      <c r="D12" s="6">
        <v>0</v>
      </c>
      <c r="E12" s="6">
        <v>0</v>
      </c>
      <c r="F12" s="14">
        <v>0</v>
      </c>
      <c r="G12" s="6">
        <v>0</v>
      </c>
      <c r="H12" s="6">
        <v>0</v>
      </c>
      <c r="I12" s="14">
        <v>0</v>
      </c>
      <c r="J12" s="6">
        <v>0</v>
      </c>
      <c r="K12" s="6">
        <v>36</v>
      </c>
      <c r="L12" s="14">
        <v>36</v>
      </c>
      <c r="M12" s="6">
        <v>0</v>
      </c>
      <c r="N12" s="6">
        <v>0</v>
      </c>
      <c r="O12" s="14">
        <v>0</v>
      </c>
      <c r="P12" s="6"/>
      <c r="Q12" s="6"/>
      <c r="R12" s="14"/>
      <c r="S12" s="6"/>
      <c r="T12" s="6"/>
      <c r="U12" s="14"/>
      <c r="V12" s="6"/>
      <c r="W12" s="14"/>
      <c r="X12" s="26">
        <v>5</v>
      </c>
      <c r="Y12" s="20">
        <f t="shared" ref="Y12:Y13" si="2">SUM(F12,I12,L12,O12,R12,U12,X12)</f>
        <v>41</v>
      </c>
    </row>
    <row r="13" spans="1:25" x14ac:dyDescent="0.25">
      <c r="A13" s="15">
        <v>11</v>
      </c>
      <c r="B13" s="34"/>
      <c r="C13" s="9" t="s">
        <v>82</v>
      </c>
      <c r="D13" s="6">
        <v>0</v>
      </c>
      <c r="E13" s="6">
        <v>0</v>
      </c>
      <c r="F13" s="14">
        <v>0</v>
      </c>
      <c r="G13" s="6">
        <v>0</v>
      </c>
      <c r="H13" s="6">
        <v>34</v>
      </c>
      <c r="I13" s="14">
        <v>34</v>
      </c>
      <c r="J13" s="6">
        <v>0</v>
      </c>
      <c r="K13" s="6">
        <v>0</v>
      </c>
      <c r="L13" s="14">
        <v>0</v>
      </c>
      <c r="M13" s="6">
        <v>0</v>
      </c>
      <c r="N13" s="6">
        <v>0</v>
      </c>
      <c r="O13" s="14">
        <v>0</v>
      </c>
      <c r="P13" s="6"/>
      <c r="Q13" s="6"/>
      <c r="R13" s="14"/>
      <c r="S13" s="6"/>
      <c r="T13" s="6"/>
      <c r="U13" s="14"/>
      <c r="V13" s="6"/>
      <c r="W13" s="14"/>
      <c r="X13" s="26">
        <v>5</v>
      </c>
      <c r="Y13" s="20">
        <f t="shared" si="2"/>
        <v>39</v>
      </c>
    </row>
    <row r="14" spans="1:25" x14ac:dyDescent="0.25">
      <c r="A14" s="3">
        <v>12</v>
      </c>
      <c r="B14" s="35"/>
      <c r="C14" s="1" t="s">
        <v>83</v>
      </c>
      <c r="D14" s="6">
        <v>0</v>
      </c>
      <c r="E14" s="6">
        <v>0</v>
      </c>
      <c r="F14" s="14">
        <v>0</v>
      </c>
      <c r="G14" s="6">
        <v>0</v>
      </c>
      <c r="H14" s="6">
        <v>33</v>
      </c>
      <c r="I14" s="14">
        <v>33</v>
      </c>
      <c r="J14" s="6">
        <v>0</v>
      </c>
      <c r="K14" s="6">
        <v>0</v>
      </c>
      <c r="L14" s="14">
        <v>0</v>
      </c>
      <c r="M14" s="6">
        <v>0</v>
      </c>
      <c r="N14" s="6">
        <v>0</v>
      </c>
      <c r="O14" s="14">
        <v>0</v>
      </c>
      <c r="P14" s="6"/>
      <c r="Q14" s="6"/>
      <c r="R14" s="14"/>
      <c r="S14" s="6"/>
      <c r="T14" s="6"/>
      <c r="U14" s="14"/>
      <c r="V14" s="6"/>
      <c r="W14" s="14"/>
      <c r="X14" s="26">
        <v>5</v>
      </c>
      <c r="Y14" s="20">
        <f t="shared" ref="Y14:Y15" si="3">SUM(F14,I14,L14,O14,R14,U14,X14)</f>
        <v>38</v>
      </c>
    </row>
    <row r="15" spans="1:25" x14ac:dyDescent="0.25">
      <c r="A15" s="15">
        <v>13</v>
      </c>
      <c r="B15" s="34">
        <v>19</v>
      </c>
      <c r="C15" s="9" t="s">
        <v>84</v>
      </c>
      <c r="D15" s="6">
        <v>0</v>
      </c>
      <c r="E15" s="6">
        <v>0</v>
      </c>
      <c r="F15" s="14">
        <v>0</v>
      </c>
      <c r="G15" s="6">
        <v>0</v>
      </c>
      <c r="H15" s="6">
        <v>32</v>
      </c>
      <c r="I15" s="14">
        <v>32</v>
      </c>
      <c r="J15" s="6">
        <v>0</v>
      </c>
      <c r="K15" s="6">
        <v>0</v>
      </c>
      <c r="L15" s="14">
        <v>0</v>
      </c>
      <c r="M15" s="6">
        <v>0</v>
      </c>
      <c r="N15" s="6">
        <v>0</v>
      </c>
      <c r="O15" s="14">
        <v>0</v>
      </c>
      <c r="P15" s="6"/>
      <c r="Q15" s="6"/>
      <c r="R15" s="14"/>
      <c r="S15" s="6"/>
      <c r="T15" s="6"/>
      <c r="U15" s="14"/>
      <c r="V15" s="6"/>
      <c r="W15" s="14"/>
      <c r="X15" s="26">
        <v>5</v>
      </c>
      <c r="Y15" s="20">
        <f t="shared" si="3"/>
        <v>37</v>
      </c>
    </row>
    <row r="16" spans="1:25" x14ac:dyDescent="0.25">
      <c r="A16" s="3">
        <v>14</v>
      </c>
      <c r="B16" s="32">
        <v>40</v>
      </c>
      <c r="C16" s="13" t="s">
        <v>45</v>
      </c>
      <c r="D16" s="6">
        <v>0</v>
      </c>
      <c r="E16" s="6">
        <v>31</v>
      </c>
      <c r="F16" s="14">
        <v>31</v>
      </c>
      <c r="G16" s="6">
        <v>0</v>
      </c>
      <c r="H16" s="6">
        <v>0</v>
      </c>
      <c r="I16" s="14">
        <v>0</v>
      </c>
      <c r="J16" s="6">
        <v>0</v>
      </c>
      <c r="K16" s="6">
        <v>0</v>
      </c>
      <c r="L16" s="14">
        <v>0</v>
      </c>
      <c r="M16" s="6">
        <v>0</v>
      </c>
      <c r="N16" s="6">
        <v>0</v>
      </c>
      <c r="O16" s="14">
        <v>0</v>
      </c>
      <c r="P16" s="6"/>
      <c r="Q16" s="6"/>
      <c r="R16" s="14"/>
      <c r="S16" s="6"/>
      <c r="T16" s="6"/>
      <c r="U16" s="14"/>
      <c r="V16" s="6"/>
      <c r="W16" s="14"/>
      <c r="X16" s="26">
        <v>5</v>
      </c>
      <c r="Y16" s="20">
        <f>SUM(F16,I16,L16,O16,R16,U16,X16)</f>
        <v>36</v>
      </c>
    </row>
    <row r="17" spans="1:25" x14ac:dyDescent="0.25">
      <c r="A17" s="49" t="s">
        <v>103</v>
      </c>
      <c r="B17" s="42">
        <v>39</v>
      </c>
      <c r="C17" s="9" t="s">
        <v>96</v>
      </c>
      <c r="D17" s="6">
        <v>0</v>
      </c>
      <c r="E17" s="6">
        <v>0</v>
      </c>
      <c r="F17" s="14">
        <v>0</v>
      </c>
      <c r="G17" s="6">
        <v>0</v>
      </c>
      <c r="H17" s="6">
        <v>0</v>
      </c>
      <c r="I17" s="14">
        <v>0</v>
      </c>
      <c r="J17" s="6">
        <v>0</v>
      </c>
      <c r="K17" s="6">
        <v>31</v>
      </c>
      <c r="L17" s="14">
        <v>31</v>
      </c>
      <c r="M17" s="6">
        <v>0</v>
      </c>
      <c r="N17" s="6">
        <v>0</v>
      </c>
      <c r="O17" s="14">
        <v>0</v>
      </c>
      <c r="P17" s="6"/>
      <c r="Q17" s="6"/>
      <c r="R17" s="14"/>
      <c r="S17" s="6"/>
      <c r="T17" s="6"/>
      <c r="U17" s="14"/>
      <c r="V17" s="6"/>
      <c r="W17" s="14"/>
      <c r="X17" s="26">
        <v>5</v>
      </c>
      <c r="Y17" s="20">
        <f t="shared" ref="Y17:Y18" si="4">SUM(F17,I17,L17,O17,R17,U17,X17)</f>
        <v>36</v>
      </c>
    </row>
    <row r="18" spans="1:25" x14ac:dyDescent="0.25">
      <c r="A18" s="3">
        <v>16</v>
      </c>
      <c r="B18" s="9">
        <v>34</v>
      </c>
      <c r="C18" s="9" t="s">
        <v>97</v>
      </c>
      <c r="D18" s="6">
        <v>0</v>
      </c>
      <c r="E18" s="6">
        <v>0</v>
      </c>
      <c r="F18" s="14">
        <v>0</v>
      </c>
      <c r="G18" s="6">
        <v>0</v>
      </c>
      <c r="H18" s="6">
        <v>0</v>
      </c>
      <c r="I18" s="14">
        <v>0</v>
      </c>
      <c r="J18" s="6">
        <v>0</v>
      </c>
      <c r="K18" s="6">
        <v>30</v>
      </c>
      <c r="L18" s="14">
        <v>30</v>
      </c>
      <c r="M18" s="1">
        <v>0</v>
      </c>
      <c r="N18" s="1">
        <v>0</v>
      </c>
      <c r="O18" s="1">
        <v>0</v>
      </c>
      <c r="P18" s="1"/>
      <c r="Q18" s="1"/>
      <c r="R18" s="1"/>
      <c r="S18" s="1"/>
      <c r="T18" s="1"/>
      <c r="U18" s="1"/>
      <c r="V18" s="1"/>
      <c r="W18" s="43"/>
      <c r="X18" s="50">
        <v>5</v>
      </c>
      <c r="Y18" s="19">
        <f t="shared" si="4"/>
        <v>35</v>
      </c>
    </row>
    <row r="19" spans="1:25" ht="15.75" customHeight="1" x14ac:dyDescent="0.25">
      <c r="A19" s="3" t="s">
        <v>129</v>
      </c>
      <c r="B19" s="32">
        <v>20</v>
      </c>
      <c r="C19" s="13" t="s">
        <v>46</v>
      </c>
      <c r="D19" s="6">
        <v>0</v>
      </c>
      <c r="E19" s="6">
        <v>30</v>
      </c>
      <c r="F19" s="14">
        <v>30</v>
      </c>
      <c r="G19" s="6">
        <v>0</v>
      </c>
      <c r="H19" s="6">
        <v>0</v>
      </c>
      <c r="I19" s="14">
        <v>0</v>
      </c>
      <c r="J19" s="6">
        <v>0</v>
      </c>
      <c r="K19" s="6">
        <v>0</v>
      </c>
      <c r="L19" s="14">
        <v>0</v>
      </c>
      <c r="M19" s="6">
        <v>0</v>
      </c>
      <c r="N19" s="6">
        <v>0</v>
      </c>
      <c r="O19" s="14">
        <v>0</v>
      </c>
      <c r="P19" s="6"/>
      <c r="Q19" s="6"/>
      <c r="R19" s="14"/>
      <c r="S19" s="6"/>
      <c r="T19" s="6"/>
      <c r="U19" s="14"/>
      <c r="V19" s="6"/>
      <c r="W19" s="14"/>
      <c r="X19" s="26">
        <v>5</v>
      </c>
      <c r="Y19" s="20">
        <f t="shared" ref="Y19:Y20" si="5">SUM(F19,I19,L19,O19,R19,U19,W19,X19)</f>
        <v>35</v>
      </c>
    </row>
    <row r="20" spans="1:25" x14ac:dyDescent="0.25">
      <c r="A20" s="3">
        <v>18</v>
      </c>
      <c r="B20" s="32">
        <v>28</v>
      </c>
      <c r="C20" s="13" t="s">
        <v>47</v>
      </c>
      <c r="D20" s="6">
        <v>0</v>
      </c>
      <c r="E20" s="6">
        <v>29</v>
      </c>
      <c r="F20" s="14">
        <v>29</v>
      </c>
      <c r="G20" s="6">
        <v>0</v>
      </c>
      <c r="H20" s="6">
        <v>0</v>
      </c>
      <c r="I20" s="14">
        <v>0</v>
      </c>
      <c r="J20" s="6">
        <v>0</v>
      </c>
      <c r="K20" s="6">
        <v>0</v>
      </c>
      <c r="L20" s="14">
        <v>0</v>
      </c>
      <c r="M20" s="6">
        <v>0</v>
      </c>
      <c r="N20" s="6">
        <v>0</v>
      </c>
      <c r="O20" s="14">
        <v>0</v>
      </c>
      <c r="P20" s="6"/>
      <c r="Q20" s="6"/>
      <c r="R20" s="14"/>
      <c r="S20" s="6"/>
      <c r="T20" s="6"/>
      <c r="U20" s="14"/>
      <c r="V20" s="6"/>
      <c r="W20" s="14"/>
      <c r="X20" s="26">
        <v>5</v>
      </c>
      <c r="Y20" s="20">
        <f t="shared" si="5"/>
        <v>34</v>
      </c>
    </row>
    <row r="21" spans="1:25" x14ac:dyDescent="0.25">
      <c r="A21" s="3" t="s">
        <v>104</v>
      </c>
      <c r="B21" s="1">
        <v>23</v>
      </c>
      <c r="C21" s="1" t="s">
        <v>127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29</v>
      </c>
      <c r="O21" s="1">
        <v>29</v>
      </c>
      <c r="P21" s="1"/>
      <c r="Q21" s="1"/>
      <c r="R21" s="1"/>
      <c r="S21" s="1"/>
      <c r="T21" s="1"/>
      <c r="U21" s="1"/>
      <c r="V21" s="1"/>
      <c r="W21" s="43"/>
      <c r="X21" s="50">
        <v>5</v>
      </c>
      <c r="Y21" s="19">
        <f t="shared" ref="Y21:Y22" si="6">SUM(F21,I21,L21,O21,R21,U21,X21)</f>
        <v>34</v>
      </c>
    </row>
    <row r="22" spans="1:25" x14ac:dyDescent="0.25">
      <c r="A22" s="3">
        <v>20</v>
      </c>
      <c r="B22" s="1">
        <v>75</v>
      </c>
      <c r="C22" s="1" t="s">
        <v>128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28</v>
      </c>
      <c r="O22" s="1">
        <v>28</v>
      </c>
      <c r="P22" s="1"/>
      <c r="Q22" s="1"/>
      <c r="R22" s="1"/>
      <c r="S22" s="1"/>
      <c r="T22" s="1"/>
      <c r="U22" s="1"/>
      <c r="V22" s="1"/>
      <c r="W22" s="43"/>
      <c r="X22" s="50">
        <v>5</v>
      </c>
      <c r="Y22" s="19">
        <f t="shared" si="6"/>
        <v>33</v>
      </c>
    </row>
    <row r="23" spans="1:25" x14ac:dyDescent="0.25">
      <c r="A23" s="3" t="s">
        <v>130</v>
      </c>
      <c r="B23" s="32">
        <v>1</v>
      </c>
      <c r="C23" s="13" t="s">
        <v>48</v>
      </c>
      <c r="D23" s="6">
        <v>0</v>
      </c>
      <c r="E23" s="6">
        <v>28</v>
      </c>
      <c r="F23" s="14">
        <v>28</v>
      </c>
      <c r="G23" s="6">
        <v>0</v>
      </c>
      <c r="H23" s="6">
        <v>0</v>
      </c>
      <c r="I23" s="14">
        <v>0</v>
      </c>
      <c r="J23" s="6">
        <v>0</v>
      </c>
      <c r="K23" s="6">
        <v>0</v>
      </c>
      <c r="L23" s="14">
        <v>0</v>
      </c>
      <c r="M23" s="6">
        <v>0</v>
      </c>
      <c r="N23" s="6">
        <v>0</v>
      </c>
      <c r="O23" s="14">
        <v>0</v>
      </c>
      <c r="P23" s="6"/>
      <c r="Q23" s="6"/>
      <c r="R23" s="14"/>
      <c r="S23" s="6"/>
      <c r="T23" s="6"/>
      <c r="U23" s="14"/>
      <c r="V23" s="6"/>
      <c r="W23" s="14"/>
      <c r="X23" s="26">
        <v>5</v>
      </c>
      <c r="Y23" s="20">
        <f>SUM(F23,I23,L23,O23,R23,U23,X23)</f>
        <v>33</v>
      </c>
    </row>
    <row r="24" spans="1:25" x14ac:dyDescent="0.25">
      <c r="A24" s="3" t="s">
        <v>130</v>
      </c>
      <c r="B24" s="1">
        <v>16</v>
      </c>
      <c r="C24" s="9" t="s">
        <v>100</v>
      </c>
      <c r="D24" s="6">
        <v>0</v>
      </c>
      <c r="E24" s="6">
        <v>0</v>
      </c>
      <c r="F24" s="51">
        <v>0</v>
      </c>
      <c r="G24" s="6">
        <v>0</v>
      </c>
      <c r="H24" s="6">
        <v>0</v>
      </c>
      <c r="I24" s="14">
        <v>0</v>
      </c>
      <c r="J24" s="6">
        <v>0</v>
      </c>
      <c r="K24" s="6">
        <v>28</v>
      </c>
      <c r="L24" s="14">
        <v>28</v>
      </c>
      <c r="M24" s="1">
        <v>0</v>
      </c>
      <c r="N24" s="1">
        <v>0</v>
      </c>
      <c r="O24" s="1">
        <v>0</v>
      </c>
      <c r="P24" s="1"/>
      <c r="Q24" s="1"/>
      <c r="R24" s="1"/>
      <c r="S24" s="1"/>
      <c r="T24" s="1"/>
      <c r="U24" s="1"/>
      <c r="V24" s="1"/>
      <c r="W24" s="43"/>
      <c r="X24" s="50">
        <v>5</v>
      </c>
      <c r="Y24" s="19">
        <f t="shared" ref="Y24" si="7">SUM(F24,I24,L24,O24,R24,U24,X24)</f>
        <v>33</v>
      </c>
    </row>
    <row r="25" spans="1:25" x14ac:dyDescent="0.25">
      <c r="A25" s="3">
        <v>23</v>
      </c>
      <c r="B25" s="1">
        <v>2</v>
      </c>
      <c r="C25" s="9" t="s">
        <v>98</v>
      </c>
      <c r="D25" s="1">
        <v>0</v>
      </c>
      <c r="E25" s="1">
        <v>0</v>
      </c>
      <c r="F25" s="5">
        <v>0</v>
      </c>
      <c r="G25" s="1">
        <v>0</v>
      </c>
      <c r="H25" s="1">
        <v>0</v>
      </c>
      <c r="I25" s="5">
        <v>0</v>
      </c>
      <c r="J25" s="1">
        <v>0</v>
      </c>
      <c r="K25" s="6" t="s">
        <v>51</v>
      </c>
      <c r="L25" s="14">
        <v>0</v>
      </c>
      <c r="M25" s="1">
        <v>0</v>
      </c>
      <c r="N25" s="1">
        <v>0</v>
      </c>
      <c r="O25" s="1">
        <v>0</v>
      </c>
      <c r="P25" s="1"/>
      <c r="Q25" s="1"/>
      <c r="R25" s="1"/>
      <c r="S25" s="1"/>
      <c r="T25" s="1"/>
      <c r="U25" s="1"/>
      <c r="V25" s="1"/>
      <c r="W25" s="43"/>
      <c r="X25" s="50">
        <v>5</v>
      </c>
      <c r="Y25" s="19">
        <f t="shared" ref="Y25:Y29" si="8">SUM(F25,I25,L25,O25,R25,U25,X25)</f>
        <v>5</v>
      </c>
    </row>
    <row r="26" spans="1:25" x14ac:dyDescent="0.25">
      <c r="A26" s="3" t="s">
        <v>131</v>
      </c>
      <c r="B26" s="1">
        <v>31</v>
      </c>
      <c r="C26" s="9" t="s">
        <v>99</v>
      </c>
      <c r="D26" s="1">
        <v>0</v>
      </c>
      <c r="E26" s="1">
        <v>0</v>
      </c>
      <c r="F26" s="5">
        <v>0</v>
      </c>
      <c r="G26" s="1">
        <v>0</v>
      </c>
      <c r="H26" s="1">
        <v>0</v>
      </c>
      <c r="I26" s="5">
        <v>0</v>
      </c>
      <c r="J26" s="1">
        <v>0</v>
      </c>
      <c r="K26" s="6" t="s">
        <v>51</v>
      </c>
      <c r="L26" s="14">
        <v>0</v>
      </c>
      <c r="M26" s="1">
        <v>0</v>
      </c>
      <c r="N26" s="1">
        <v>0</v>
      </c>
      <c r="O26" s="1">
        <v>0</v>
      </c>
      <c r="P26" s="1"/>
      <c r="Q26" s="1"/>
      <c r="R26" s="1"/>
      <c r="S26" s="1"/>
      <c r="T26" s="1"/>
      <c r="U26" s="1"/>
      <c r="V26" s="1"/>
      <c r="W26" s="43"/>
      <c r="X26" s="50">
        <v>5</v>
      </c>
      <c r="Y26" s="19">
        <f t="shared" si="8"/>
        <v>5</v>
      </c>
    </row>
    <row r="27" spans="1:25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3"/>
      <c r="X27" s="50"/>
      <c r="Y27" s="19">
        <f t="shared" si="8"/>
        <v>0</v>
      </c>
    </row>
    <row r="28" spans="1:25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3"/>
      <c r="X28" s="50"/>
      <c r="Y28" s="19">
        <f t="shared" si="8"/>
        <v>0</v>
      </c>
    </row>
    <row r="29" spans="1:25" ht="15.75" thickBo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80"/>
      <c r="Y29" s="47">
        <f t="shared" si="8"/>
        <v>0</v>
      </c>
    </row>
    <row r="30" spans="1:25" x14ac:dyDescent="0.25">
      <c r="Y30"/>
    </row>
    <row r="31" spans="1:25" x14ac:dyDescent="0.25">
      <c r="Y31"/>
    </row>
    <row r="32" spans="1:25" x14ac:dyDescent="0.25">
      <c r="Y32"/>
    </row>
    <row r="33" spans="25:25" x14ac:dyDescent="0.25">
      <c r="Y33"/>
    </row>
    <row r="34" spans="25:25" x14ac:dyDescent="0.25">
      <c r="Y34"/>
    </row>
    <row r="35" spans="25:25" x14ac:dyDescent="0.25">
      <c r="Y35"/>
    </row>
    <row r="36" spans="25:25" x14ac:dyDescent="0.25">
      <c r="Y36"/>
    </row>
    <row r="37" spans="25:25" x14ac:dyDescent="0.25">
      <c r="Y37"/>
    </row>
    <row r="38" spans="25:25" x14ac:dyDescent="0.25">
      <c r="Y38"/>
    </row>
    <row r="39" spans="25:25" x14ac:dyDescent="0.25">
      <c r="Y39"/>
    </row>
    <row r="40" spans="25:25" x14ac:dyDescent="0.25">
      <c r="Y40"/>
    </row>
    <row r="41" spans="25:25" x14ac:dyDescent="0.25">
      <c r="Y41"/>
    </row>
    <row r="42" spans="25:25" x14ac:dyDescent="0.25">
      <c r="Y42"/>
    </row>
    <row r="43" spans="25:25" x14ac:dyDescent="0.25">
      <c r="Y43"/>
    </row>
    <row r="44" spans="25:25" x14ac:dyDescent="0.25">
      <c r="Y44"/>
    </row>
    <row r="45" spans="25:25" x14ac:dyDescent="0.25">
      <c r="Y45"/>
    </row>
    <row r="46" spans="25:25" x14ac:dyDescent="0.25">
      <c r="Y46"/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0"/>
  <sheetViews>
    <sheetView zoomScaleNormal="100" workbookViewId="0">
      <pane xSplit="2" topLeftCell="C1" activePane="topRight" state="frozen"/>
      <selection pane="topRight" activeCell="C19" sqref="C19"/>
    </sheetView>
  </sheetViews>
  <sheetFormatPr baseColWidth="10" defaultRowHeight="15" x14ac:dyDescent="0.25"/>
  <cols>
    <col min="2" max="2" width="11.42578125" customWidth="1"/>
    <col min="3" max="3" width="21.42578125" customWidth="1"/>
    <col min="6" max="10" width="11.42578125" customWidth="1"/>
    <col min="11" max="11" width="13.28515625" bestFit="1" customWidth="1"/>
    <col min="12" max="15" width="11.42578125" customWidth="1"/>
    <col min="16" max="16" width="8.85546875" hidden="1" customWidth="1"/>
    <col min="17" max="17" width="6.42578125" hidden="1" customWidth="1"/>
    <col min="18" max="18" width="5.42578125" hidden="1" customWidth="1"/>
    <col min="19" max="19" width="8.85546875" hidden="1" customWidth="1"/>
    <col min="20" max="20" width="6.42578125" style="8" hidden="1" customWidth="1"/>
    <col min="21" max="21" width="5.42578125" hidden="1" customWidth="1"/>
    <col min="22" max="22" width="10.28515625" hidden="1" customWidth="1"/>
    <col min="23" max="23" width="5.42578125" style="8" hidden="1" customWidth="1"/>
    <col min="24" max="24" width="11.42578125" customWidth="1"/>
    <col min="25" max="25" width="11.42578125" style="8" customWidth="1"/>
  </cols>
  <sheetData>
    <row r="1" spans="1:25" ht="15.75" thickBot="1" x14ac:dyDescent="0.3">
      <c r="Q1" s="8"/>
      <c r="T1"/>
      <c r="V1" s="8"/>
      <c r="W1" s="22"/>
      <c r="X1" s="8"/>
      <c r="Y1"/>
    </row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23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</row>
    <row r="4" spans="1:25" x14ac:dyDescent="0.25">
      <c r="A4" s="3">
        <v>1</v>
      </c>
      <c r="B4" s="32">
        <v>64</v>
      </c>
      <c r="C4" s="13" t="s">
        <v>53</v>
      </c>
      <c r="D4" s="6">
        <v>0</v>
      </c>
      <c r="E4" s="11">
        <v>41</v>
      </c>
      <c r="F4" s="14">
        <v>42</v>
      </c>
      <c r="G4" s="6">
        <v>1</v>
      </c>
      <c r="H4" s="11">
        <v>41</v>
      </c>
      <c r="I4" s="14">
        <v>41</v>
      </c>
      <c r="J4" s="6">
        <v>0</v>
      </c>
      <c r="K4" s="11">
        <v>41</v>
      </c>
      <c r="L4" s="14">
        <v>41</v>
      </c>
      <c r="M4" s="6">
        <v>0</v>
      </c>
      <c r="N4" s="6">
        <v>36</v>
      </c>
      <c r="O4" s="14">
        <v>36</v>
      </c>
      <c r="P4" s="6"/>
      <c r="Q4" s="6"/>
      <c r="R4" s="14"/>
      <c r="S4" s="6"/>
      <c r="T4" s="6"/>
      <c r="U4" s="14"/>
      <c r="V4" s="6"/>
      <c r="W4" s="14"/>
      <c r="X4" s="26">
        <v>20</v>
      </c>
      <c r="Y4" s="20">
        <f t="shared" ref="Y4:Y9" si="0">SUM(F4,I4,L4,O4,R4,U4,X4)</f>
        <v>180</v>
      </c>
    </row>
    <row r="5" spans="1:25" x14ac:dyDescent="0.25">
      <c r="A5" s="3">
        <v>2</v>
      </c>
      <c r="B5" s="32">
        <v>58</v>
      </c>
      <c r="C5" s="13" t="s">
        <v>54</v>
      </c>
      <c r="D5" s="14">
        <v>1</v>
      </c>
      <c r="E5" s="6">
        <v>36</v>
      </c>
      <c r="F5" s="14">
        <v>37</v>
      </c>
      <c r="G5" s="6">
        <v>0</v>
      </c>
      <c r="H5" s="6">
        <v>36</v>
      </c>
      <c r="I5" s="14">
        <v>36</v>
      </c>
      <c r="J5" s="6">
        <v>0</v>
      </c>
      <c r="K5" s="6">
        <v>36</v>
      </c>
      <c r="L5" s="14">
        <v>36</v>
      </c>
      <c r="M5" s="6">
        <v>0</v>
      </c>
      <c r="N5" s="11">
        <v>41</v>
      </c>
      <c r="O5" s="14">
        <v>41</v>
      </c>
      <c r="P5" s="6"/>
      <c r="Q5" s="6"/>
      <c r="R5" s="14"/>
      <c r="S5" s="6"/>
      <c r="T5" s="6"/>
      <c r="U5" s="14"/>
      <c r="V5" s="6"/>
      <c r="W5" s="14"/>
      <c r="X5" s="26">
        <v>20</v>
      </c>
      <c r="Y5" s="20">
        <f t="shared" si="0"/>
        <v>170</v>
      </c>
    </row>
    <row r="6" spans="1:25" x14ac:dyDescent="0.25">
      <c r="A6" s="4">
        <v>3</v>
      </c>
      <c r="B6" s="33">
        <v>74</v>
      </c>
      <c r="C6" s="13" t="s">
        <v>55</v>
      </c>
      <c r="D6" s="6">
        <v>0</v>
      </c>
      <c r="E6" s="6">
        <v>34</v>
      </c>
      <c r="F6" s="14">
        <v>34</v>
      </c>
      <c r="G6" s="6">
        <v>0</v>
      </c>
      <c r="H6" s="6">
        <v>34</v>
      </c>
      <c r="I6" s="14">
        <v>34</v>
      </c>
      <c r="J6" s="6">
        <v>1</v>
      </c>
      <c r="K6" s="6" t="s">
        <v>52</v>
      </c>
      <c r="L6" s="14">
        <v>1</v>
      </c>
      <c r="M6" s="6"/>
      <c r="N6" s="6">
        <v>34</v>
      </c>
      <c r="O6" s="14">
        <v>34</v>
      </c>
      <c r="P6" s="6"/>
      <c r="Q6" s="6"/>
      <c r="R6" s="14"/>
      <c r="S6" s="6"/>
      <c r="T6" s="6"/>
      <c r="U6" s="14"/>
      <c r="V6" s="6"/>
      <c r="W6" s="14"/>
      <c r="X6" s="26">
        <v>20</v>
      </c>
      <c r="Y6" s="20">
        <f t="shared" si="0"/>
        <v>123</v>
      </c>
    </row>
    <row r="7" spans="1:25" x14ac:dyDescent="0.25">
      <c r="A7" s="3">
        <v>4</v>
      </c>
      <c r="B7" s="32">
        <v>60</v>
      </c>
      <c r="C7" s="13" t="s">
        <v>57</v>
      </c>
      <c r="D7" s="6">
        <v>0</v>
      </c>
      <c r="E7" s="6">
        <v>32</v>
      </c>
      <c r="F7" s="14">
        <v>32</v>
      </c>
      <c r="G7" s="6">
        <v>0</v>
      </c>
      <c r="H7" s="6">
        <v>0</v>
      </c>
      <c r="I7" s="14">
        <v>0</v>
      </c>
      <c r="J7" s="6">
        <v>0</v>
      </c>
      <c r="K7" s="6">
        <v>34</v>
      </c>
      <c r="L7" s="14">
        <v>34</v>
      </c>
      <c r="M7" s="6">
        <v>0</v>
      </c>
      <c r="N7" s="6">
        <v>0</v>
      </c>
      <c r="O7" s="14">
        <v>0</v>
      </c>
      <c r="P7" s="6"/>
      <c r="Q7" s="6"/>
      <c r="R7" s="14"/>
      <c r="S7" s="6"/>
      <c r="T7" s="6"/>
      <c r="U7" s="14"/>
      <c r="V7" s="6"/>
      <c r="W7" s="14"/>
      <c r="X7" s="26">
        <v>10</v>
      </c>
      <c r="Y7" s="20">
        <f t="shared" si="0"/>
        <v>76</v>
      </c>
    </row>
    <row r="8" spans="1:25" x14ac:dyDescent="0.25">
      <c r="A8" s="3">
        <v>5</v>
      </c>
      <c r="B8" s="32">
        <v>79</v>
      </c>
      <c r="C8" s="13" t="s">
        <v>132</v>
      </c>
      <c r="D8" s="6">
        <v>0</v>
      </c>
      <c r="E8" s="6">
        <v>0</v>
      </c>
      <c r="F8" s="14">
        <v>0</v>
      </c>
      <c r="G8" s="6">
        <v>0</v>
      </c>
      <c r="H8" s="6">
        <v>0</v>
      </c>
      <c r="I8" s="14">
        <v>0</v>
      </c>
      <c r="J8" s="6">
        <v>0</v>
      </c>
      <c r="K8" s="6">
        <v>0</v>
      </c>
      <c r="L8" s="14">
        <v>0</v>
      </c>
      <c r="M8" s="14">
        <v>1</v>
      </c>
      <c r="N8" s="6">
        <v>33</v>
      </c>
      <c r="O8" s="14">
        <v>34</v>
      </c>
      <c r="P8" s="6"/>
      <c r="Q8" s="6"/>
      <c r="R8" s="14"/>
      <c r="S8" s="6"/>
      <c r="T8" s="6"/>
      <c r="U8" s="14"/>
      <c r="V8" s="6"/>
      <c r="W8" s="14"/>
      <c r="X8" s="26">
        <v>5</v>
      </c>
      <c r="Y8" s="20">
        <f t="shared" si="0"/>
        <v>39</v>
      </c>
    </row>
    <row r="9" spans="1:25" x14ac:dyDescent="0.25">
      <c r="A9" s="4">
        <v>6</v>
      </c>
      <c r="B9" s="33">
        <v>73</v>
      </c>
      <c r="C9" s="13" t="s">
        <v>56</v>
      </c>
      <c r="D9" s="6">
        <v>0</v>
      </c>
      <c r="E9" s="6">
        <v>33</v>
      </c>
      <c r="F9" s="14">
        <v>33</v>
      </c>
      <c r="G9" s="6">
        <v>0</v>
      </c>
      <c r="H9" s="6">
        <v>0</v>
      </c>
      <c r="I9" s="14">
        <v>0</v>
      </c>
      <c r="J9" s="6">
        <v>0</v>
      </c>
      <c r="K9" s="6">
        <v>0</v>
      </c>
      <c r="L9" s="14">
        <v>0</v>
      </c>
      <c r="M9" s="6">
        <v>0</v>
      </c>
      <c r="N9" s="6">
        <v>0</v>
      </c>
      <c r="O9" s="14">
        <v>0</v>
      </c>
      <c r="P9" s="6"/>
      <c r="Q9" s="6"/>
      <c r="R9" s="14"/>
      <c r="S9" s="6"/>
      <c r="T9" s="6"/>
      <c r="U9" s="14"/>
      <c r="V9" s="6"/>
      <c r="W9" s="14"/>
      <c r="X9" s="26">
        <v>5</v>
      </c>
      <c r="Y9" s="20">
        <f t="shared" si="0"/>
        <v>38</v>
      </c>
    </row>
    <row r="10" spans="1:25" x14ac:dyDescent="0.25">
      <c r="A10" s="3" t="s">
        <v>133</v>
      </c>
      <c r="B10" s="32">
        <v>5</v>
      </c>
      <c r="C10" s="13" t="s">
        <v>90</v>
      </c>
      <c r="D10" s="6">
        <v>0</v>
      </c>
      <c r="E10" s="6">
        <v>0</v>
      </c>
      <c r="F10" s="14">
        <v>0</v>
      </c>
      <c r="G10" s="6">
        <v>0</v>
      </c>
      <c r="H10" s="6">
        <v>33</v>
      </c>
      <c r="I10" s="14">
        <v>33</v>
      </c>
      <c r="J10" s="6">
        <v>0</v>
      </c>
      <c r="K10" s="6">
        <v>0</v>
      </c>
      <c r="L10" s="14">
        <v>0</v>
      </c>
      <c r="M10" s="6">
        <v>0</v>
      </c>
      <c r="N10" s="6">
        <v>0</v>
      </c>
      <c r="O10" s="14">
        <v>0</v>
      </c>
      <c r="P10" s="6"/>
      <c r="Q10" s="6"/>
      <c r="R10" s="14"/>
      <c r="S10" s="6"/>
      <c r="T10" s="6"/>
      <c r="U10" s="14"/>
      <c r="V10" s="6"/>
      <c r="W10" s="14"/>
      <c r="X10" s="26">
        <v>5</v>
      </c>
      <c r="Y10" s="20">
        <f t="shared" ref="Y10:Y11" si="1">SUM(F10,I10,L10,O10,R10,U10,W10,X10)</f>
        <v>38</v>
      </c>
    </row>
    <row r="11" spans="1:25" x14ac:dyDescent="0.25">
      <c r="A11" s="3">
        <v>8</v>
      </c>
      <c r="B11" s="32">
        <v>15</v>
      </c>
      <c r="C11" s="13" t="s">
        <v>91</v>
      </c>
      <c r="D11" s="6">
        <v>0</v>
      </c>
      <c r="E11" s="6">
        <v>0</v>
      </c>
      <c r="F11" s="14">
        <v>0</v>
      </c>
      <c r="G11" s="6">
        <v>0</v>
      </c>
      <c r="H11" s="6">
        <v>32</v>
      </c>
      <c r="I11" s="14">
        <v>32</v>
      </c>
      <c r="J11" s="6">
        <v>0</v>
      </c>
      <c r="K11" s="6">
        <v>0</v>
      </c>
      <c r="L11" s="14">
        <v>0</v>
      </c>
      <c r="M11" s="6">
        <v>0</v>
      </c>
      <c r="N11" s="6">
        <v>0</v>
      </c>
      <c r="O11" s="14">
        <v>0</v>
      </c>
      <c r="P11" s="6"/>
      <c r="Q11" s="6"/>
      <c r="R11" s="14"/>
      <c r="S11" s="6"/>
      <c r="T11" s="6"/>
      <c r="U11" s="14"/>
      <c r="V11" s="6"/>
      <c r="W11" s="14"/>
      <c r="X11" s="26">
        <v>5</v>
      </c>
      <c r="Y11" s="20">
        <f t="shared" si="1"/>
        <v>37</v>
      </c>
    </row>
    <row r="12" spans="1:25" x14ac:dyDescent="0.25">
      <c r="A12" s="3">
        <v>9</v>
      </c>
      <c r="B12" s="32"/>
      <c r="C12" s="13"/>
      <c r="D12" s="6">
        <v>0</v>
      </c>
      <c r="E12" s="6">
        <v>0</v>
      </c>
      <c r="F12" s="14">
        <v>0</v>
      </c>
      <c r="G12" s="6">
        <v>0</v>
      </c>
      <c r="H12" s="6">
        <v>0</v>
      </c>
      <c r="I12" s="14">
        <v>0</v>
      </c>
      <c r="J12" s="6">
        <v>0</v>
      </c>
      <c r="K12" s="6">
        <v>0</v>
      </c>
      <c r="L12" s="14">
        <v>0</v>
      </c>
      <c r="M12" s="6">
        <v>0</v>
      </c>
      <c r="N12" s="6">
        <v>0</v>
      </c>
      <c r="O12" s="14">
        <v>0</v>
      </c>
      <c r="P12" s="6"/>
      <c r="Q12" s="6"/>
      <c r="R12" s="14"/>
      <c r="S12" s="6"/>
      <c r="T12" s="6"/>
      <c r="U12" s="14"/>
      <c r="V12" s="6"/>
      <c r="W12" s="14"/>
      <c r="X12" s="26">
        <v>0</v>
      </c>
      <c r="Y12" s="20">
        <f>SUM(F12,I12,L12,O12,R12,U12,X12)</f>
        <v>0</v>
      </c>
    </row>
    <row r="13" spans="1:25" x14ac:dyDescent="0.25">
      <c r="A13" s="3">
        <v>10</v>
      </c>
      <c r="B13" s="32"/>
      <c r="C13" s="13"/>
      <c r="D13" s="6">
        <v>0</v>
      </c>
      <c r="E13" s="40">
        <v>0</v>
      </c>
      <c r="F13" s="14">
        <v>0</v>
      </c>
      <c r="G13" s="6">
        <v>0</v>
      </c>
      <c r="H13" s="6">
        <v>0</v>
      </c>
      <c r="I13" s="14">
        <v>0</v>
      </c>
      <c r="J13" s="6">
        <v>0</v>
      </c>
      <c r="K13" s="6">
        <v>0</v>
      </c>
      <c r="L13" s="14">
        <v>0</v>
      </c>
      <c r="M13" s="6">
        <v>0</v>
      </c>
      <c r="N13" s="6">
        <v>0</v>
      </c>
      <c r="O13" s="14">
        <v>0</v>
      </c>
      <c r="P13" s="6"/>
      <c r="Q13" s="6"/>
      <c r="R13" s="14"/>
      <c r="S13" s="6"/>
      <c r="T13" s="6"/>
      <c r="U13" s="14"/>
      <c r="V13" s="6"/>
      <c r="W13" s="14"/>
      <c r="X13" s="26">
        <v>0</v>
      </c>
      <c r="Y13" s="20">
        <v>0</v>
      </c>
    </row>
    <row r="14" spans="1:25" x14ac:dyDescent="0.25">
      <c r="A14" s="3">
        <v>11</v>
      </c>
      <c r="B14" s="32"/>
      <c r="C14" s="13"/>
      <c r="D14" s="6">
        <v>0</v>
      </c>
      <c r="E14" s="40">
        <v>0</v>
      </c>
      <c r="F14" s="14">
        <v>0</v>
      </c>
      <c r="G14" s="6">
        <v>0</v>
      </c>
      <c r="H14" s="6">
        <v>0</v>
      </c>
      <c r="I14" s="14">
        <v>0</v>
      </c>
      <c r="J14" s="6">
        <v>0</v>
      </c>
      <c r="K14" s="6">
        <v>0</v>
      </c>
      <c r="L14" s="14">
        <v>0</v>
      </c>
      <c r="M14" s="6">
        <v>0</v>
      </c>
      <c r="N14" s="6">
        <v>0</v>
      </c>
      <c r="O14" s="14">
        <v>0</v>
      </c>
      <c r="P14" s="6"/>
      <c r="Q14" s="6"/>
      <c r="R14" s="14"/>
      <c r="S14" s="6"/>
      <c r="T14" s="6"/>
      <c r="U14" s="14"/>
      <c r="V14" s="6"/>
      <c r="W14" s="14"/>
      <c r="X14" s="26">
        <v>0</v>
      </c>
      <c r="Y14" s="20">
        <v>0</v>
      </c>
    </row>
    <row r="15" spans="1:25" x14ac:dyDescent="0.25">
      <c r="A15" s="15">
        <v>12</v>
      </c>
      <c r="B15" s="34"/>
      <c r="C15" s="9"/>
      <c r="D15" s="6"/>
      <c r="E15" s="6"/>
      <c r="F15" s="14"/>
      <c r="G15" s="6"/>
      <c r="H15" s="6"/>
      <c r="I15" s="6"/>
      <c r="J15" s="6"/>
      <c r="K15" s="6"/>
      <c r="L15" s="6"/>
      <c r="M15" s="6"/>
      <c r="N15" s="6"/>
      <c r="O15" s="14"/>
      <c r="P15" s="6"/>
      <c r="Q15" s="6"/>
      <c r="R15" s="14"/>
      <c r="S15" s="6"/>
      <c r="T15" s="6"/>
      <c r="U15" s="14"/>
      <c r="V15" s="6"/>
      <c r="W15" s="14"/>
      <c r="X15" s="26"/>
      <c r="Y15" s="20"/>
    </row>
    <row r="16" spans="1:25" x14ac:dyDescent="0.25">
      <c r="A16" s="3">
        <v>13</v>
      </c>
      <c r="B16" s="35"/>
      <c r="C16" s="1"/>
      <c r="D16" s="6"/>
      <c r="E16" s="6"/>
      <c r="F16" s="14"/>
      <c r="G16" s="6"/>
      <c r="H16" s="6"/>
      <c r="I16" s="14"/>
      <c r="J16" s="6"/>
      <c r="K16" s="6"/>
      <c r="L16" s="14"/>
      <c r="M16" s="6"/>
      <c r="N16" s="6"/>
      <c r="O16" s="14"/>
      <c r="P16" s="6"/>
      <c r="Q16" s="6"/>
      <c r="R16" s="14"/>
      <c r="S16" s="6"/>
      <c r="T16" s="6"/>
      <c r="U16" s="14"/>
      <c r="V16" s="6"/>
      <c r="W16" s="14"/>
      <c r="X16" s="26"/>
      <c r="Y16" s="20"/>
    </row>
    <row r="17" spans="1:25" x14ac:dyDescent="0.25">
      <c r="A17" s="15">
        <v>14</v>
      </c>
      <c r="B17" s="3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4"/>
      <c r="P17" s="6"/>
      <c r="Q17" s="6"/>
      <c r="R17" s="14"/>
      <c r="S17" s="6"/>
      <c r="T17" s="6"/>
      <c r="U17" s="14"/>
      <c r="V17" s="6"/>
      <c r="W17" s="14"/>
      <c r="X17" s="26"/>
      <c r="Y17" s="20"/>
    </row>
    <row r="18" spans="1:25" x14ac:dyDescent="0.25">
      <c r="A18" s="15">
        <v>15</v>
      </c>
      <c r="B18" s="3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4"/>
      <c r="P18" s="6"/>
      <c r="Q18" s="6"/>
      <c r="R18" s="14"/>
      <c r="S18" s="6"/>
      <c r="T18" s="6"/>
      <c r="U18" s="14"/>
      <c r="V18" s="6"/>
      <c r="W18" s="14"/>
      <c r="X18" s="26"/>
      <c r="Y18" s="20"/>
    </row>
    <row r="19" spans="1:25" ht="15.75" thickBot="1" x14ac:dyDescent="0.3">
      <c r="A19" s="16"/>
      <c r="B19" s="36"/>
      <c r="C19" s="10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17"/>
      <c r="S19" s="7"/>
      <c r="T19" s="7"/>
      <c r="U19" s="17"/>
      <c r="V19" s="7"/>
      <c r="W19" s="17"/>
      <c r="X19" s="27"/>
      <c r="Y19" s="21"/>
    </row>
    <row r="20" spans="1:25" x14ac:dyDescent="0.25">
      <c r="T20"/>
      <c r="W20"/>
      <c r="Y20"/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zoomScaleNormal="100" workbookViewId="0">
      <pane xSplit="2" topLeftCell="C1" activePane="topRight" state="frozen"/>
      <selection pane="topRight" activeCell="M28" sqref="M28"/>
    </sheetView>
  </sheetViews>
  <sheetFormatPr baseColWidth="10" defaultRowHeight="15" x14ac:dyDescent="0.25"/>
  <cols>
    <col min="2" max="2" width="11.7109375" customWidth="1"/>
    <col min="3" max="3" width="21.5703125" customWidth="1"/>
    <col min="6" max="7" width="11.42578125" customWidth="1"/>
    <col min="8" max="8" width="13.28515625" bestFit="1" customWidth="1"/>
    <col min="9" max="9" width="11.42578125" customWidth="1"/>
    <col min="10" max="10" width="11.28515625" customWidth="1"/>
    <col min="11" max="11" width="11.42578125" style="66" customWidth="1"/>
    <col min="12" max="12" width="11.42578125" style="8" customWidth="1"/>
    <col min="13" max="14" width="11.42578125" customWidth="1"/>
    <col min="15" max="15" width="11.42578125" style="8" customWidth="1"/>
    <col min="16" max="16" width="0.140625" customWidth="1"/>
    <col min="17" max="17" width="7.28515625" style="8" hidden="1" customWidth="1"/>
    <col min="18" max="18" width="5.140625" hidden="1" customWidth="1"/>
    <col min="19" max="19" width="7.28515625" hidden="1" customWidth="1"/>
    <col min="20" max="20" width="11.42578125" style="8" hidden="1" customWidth="1"/>
    <col min="21" max="21" width="11.42578125" customWidth="1"/>
    <col min="22" max="22" width="11.42578125" style="65" customWidth="1"/>
  </cols>
  <sheetData>
    <row r="1" spans="1:22" ht="15.75" thickBot="1" x14ac:dyDescent="0.3">
      <c r="N1" s="8"/>
      <c r="Q1"/>
      <c r="S1" s="8"/>
      <c r="T1" s="22"/>
      <c r="U1" s="8"/>
      <c r="V1" s="59"/>
    </row>
    <row r="2" spans="1:22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117</v>
      </c>
      <c r="K2" s="84"/>
      <c r="L2" s="84"/>
      <c r="M2" s="82" t="s">
        <v>118</v>
      </c>
      <c r="N2" s="82"/>
      <c r="O2" s="82"/>
      <c r="P2" s="83" t="s">
        <v>7</v>
      </c>
      <c r="Q2" s="83"/>
      <c r="R2" s="83"/>
      <c r="S2" s="82" t="s">
        <v>8</v>
      </c>
      <c r="T2" s="82"/>
      <c r="U2" s="24" t="s">
        <v>3</v>
      </c>
      <c r="V2" s="60" t="s">
        <v>4</v>
      </c>
    </row>
    <row r="3" spans="1:22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5" t="s">
        <v>4</v>
      </c>
      <c r="G3" s="1" t="s">
        <v>23</v>
      </c>
      <c r="H3" s="1" t="s">
        <v>2</v>
      </c>
      <c r="I3" s="5" t="s">
        <v>4</v>
      </c>
      <c r="J3" s="1" t="s">
        <v>23</v>
      </c>
      <c r="K3" s="48" t="s">
        <v>2</v>
      </c>
      <c r="L3" s="5" t="s">
        <v>4</v>
      </c>
      <c r="M3" s="1" t="s">
        <v>1</v>
      </c>
      <c r="N3" s="1" t="s">
        <v>2</v>
      </c>
      <c r="O3" s="5" t="s">
        <v>4</v>
      </c>
      <c r="P3" s="1" t="s">
        <v>1</v>
      </c>
      <c r="Q3" s="1" t="s">
        <v>2</v>
      </c>
      <c r="R3" s="1" t="s">
        <v>4</v>
      </c>
      <c r="S3" s="1" t="s">
        <v>5</v>
      </c>
      <c r="T3" s="5" t="s">
        <v>4</v>
      </c>
      <c r="U3" s="25"/>
      <c r="V3" s="61"/>
    </row>
    <row r="4" spans="1:22" x14ac:dyDescent="0.25">
      <c r="A4" s="3">
        <v>1</v>
      </c>
      <c r="B4" s="32">
        <v>8</v>
      </c>
      <c r="C4" s="13" t="s">
        <v>58</v>
      </c>
      <c r="D4" s="6">
        <v>0</v>
      </c>
      <c r="E4" s="6">
        <v>40</v>
      </c>
      <c r="F4" s="14">
        <v>40</v>
      </c>
      <c r="G4" s="6">
        <v>0</v>
      </c>
      <c r="H4" s="6">
        <v>34</v>
      </c>
      <c r="I4" s="14">
        <v>34</v>
      </c>
      <c r="J4" s="6">
        <v>0</v>
      </c>
      <c r="K4" s="6">
        <v>31</v>
      </c>
      <c r="L4" s="14">
        <v>31</v>
      </c>
      <c r="M4" s="6">
        <v>0</v>
      </c>
      <c r="N4" s="6">
        <v>28</v>
      </c>
      <c r="O4" s="14">
        <v>28</v>
      </c>
      <c r="P4" s="6"/>
      <c r="Q4" s="6"/>
      <c r="R4" s="14"/>
      <c r="S4" s="6"/>
      <c r="T4" s="14"/>
      <c r="U4" s="26">
        <v>20</v>
      </c>
      <c r="V4" s="62">
        <f>SUM(F4,I4,L4,O4,R4,U4)</f>
        <v>153</v>
      </c>
    </row>
    <row r="5" spans="1:22" x14ac:dyDescent="0.25">
      <c r="A5" s="3">
        <v>2</v>
      </c>
      <c r="B5" s="32">
        <v>5</v>
      </c>
      <c r="C5" s="13" t="s">
        <v>64</v>
      </c>
      <c r="D5" s="6">
        <v>0</v>
      </c>
      <c r="E5" s="6">
        <v>30</v>
      </c>
      <c r="F5" s="14">
        <v>30</v>
      </c>
      <c r="G5" s="6">
        <v>0</v>
      </c>
      <c r="H5" s="6">
        <v>33</v>
      </c>
      <c r="I5" s="14">
        <v>33</v>
      </c>
      <c r="J5" s="6">
        <v>0</v>
      </c>
      <c r="K5" s="6">
        <v>25</v>
      </c>
      <c r="L5" s="14">
        <v>25</v>
      </c>
      <c r="M5" s="6">
        <v>0</v>
      </c>
      <c r="N5" s="6">
        <v>30</v>
      </c>
      <c r="O5" s="14">
        <v>30</v>
      </c>
      <c r="P5" s="6"/>
      <c r="Q5" s="6"/>
      <c r="R5" s="14"/>
      <c r="S5" s="6"/>
      <c r="T5" s="14"/>
      <c r="U5" s="26">
        <v>20</v>
      </c>
      <c r="V5" s="62">
        <f>SUM(F5,I5,L5,O5,R5,T5,U5)</f>
        <v>138</v>
      </c>
    </row>
    <row r="6" spans="1:22" x14ac:dyDescent="0.25">
      <c r="A6" s="3">
        <v>3</v>
      </c>
      <c r="B6" s="32">
        <v>9</v>
      </c>
      <c r="C6" s="13" t="s">
        <v>59</v>
      </c>
      <c r="D6" s="6">
        <v>0</v>
      </c>
      <c r="E6" s="6">
        <v>36</v>
      </c>
      <c r="F6" s="14">
        <v>36</v>
      </c>
      <c r="G6" s="6">
        <v>0</v>
      </c>
      <c r="H6" s="6">
        <v>36</v>
      </c>
      <c r="I6" s="14">
        <v>36</v>
      </c>
      <c r="J6" s="6">
        <v>0</v>
      </c>
      <c r="K6" s="6">
        <v>29</v>
      </c>
      <c r="L6" s="14">
        <v>29</v>
      </c>
      <c r="M6" s="6">
        <v>0</v>
      </c>
      <c r="N6" s="6">
        <v>0</v>
      </c>
      <c r="O6" s="14">
        <v>0</v>
      </c>
      <c r="P6" s="6"/>
      <c r="Q6" s="6"/>
      <c r="R6" s="14"/>
      <c r="S6" s="6"/>
      <c r="T6" s="14"/>
      <c r="U6" s="26">
        <v>15</v>
      </c>
      <c r="V6" s="62">
        <f>SUM(F6,I6,L6,O6,R6,U6)</f>
        <v>116</v>
      </c>
    </row>
    <row r="7" spans="1:22" x14ac:dyDescent="0.25">
      <c r="A7" s="4" t="s">
        <v>116</v>
      </c>
      <c r="B7" s="33">
        <v>3</v>
      </c>
      <c r="C7" s="13" t="s">
        <v>60</v>
      </c>
      <c r="D7" s="14">
        <v>1</v>
      </c>
      <c r="E7" s="11">
        <v>35</v>
      </c>
      <c r="F7" s="14">
        <v>36</v>
      </c>
      <c r="G7" s="6">
        <v>0</v>
      </c>
      <c r="H7" s="6">
        <v>0</v>
      </c>
      <c r="I7" s="14">
        <v>0</v>
      </c>
      <c r="J7" s="6">
        <v>0</v>
      </c>
      <c r="K7" s="6">
        <v>33</v>
      </c>
      <c r="L7" s="14">
        <v>33</v>
      </c>
      <c r="M7" s="6">
        <v>0</v>
      </c>
      <c r="N7" s="6">
        <v>32</v>
      </c>
      <c r="O7" s="14">
        <v>32</v>
      </c>
      <c r="P7" s="6"/>
      <c r="Q7" s="6"/>
      <c r="R7" s="14"/>
      <c r="S7" s="6"/>
      <c r="T7" s="14"/>
      <c r="U7" s="26">
        <v>15</v>
      </c>
      <c r="V7" s="62">
        <f>SUM(F7,I7,L7,O7,R7,T7,U7)</f>
        <v>116</v>
      </c>
    </row>
    <row r="8" spans="1:22" x14ac:dyDescent="0.25">
      <c r="A8" s="3" t="s">
        <v>116</v>
      </c>
      <c r="B8" s="32">
        <v>29</v>
      </c>
      <c r="C8" s="13" t="s">
        <v>63</v>
      </c>
      <c r="D8" s="6">
        <v>0</v>
      </c>
      <c r="E8" s="6">
        <v>31</v>
      </c>
      <c r="F8" s="14">
        <v>31</v>
      </c>
      <c r="G8" s="6">
        <v>0</v>
      </c>
      <c r="H8" s="6">
        <v>0</v>
      </c>
      <c r="I8" s="14">
        <v>0</v>
      </c>
      <c r="J8" s="6">
        <v>0</v>
      </c>
      <c r="K8" s="6">
        <v>22</v>
      </c>
      <c r="L8" s="14">
        <v>22</v>
      </c>
      <c r="M8" s="6">
        <v>0</v>
      </c>
      <c r="N8" s="6">
        <v>0</v>
      </c>
      <c r="O8" s="14">
        <v>0</v>
      </c>
      <c r="P8" s="6"/>
      <c r="Q8" s="6"/>
      <c r="R8" s="14"/>
      <c r="S8" s="6"/>
      <c r="T8" s="14"/>
      <c r="U8" s="26">
        <v>10</v>
      </c>
      <c r="V8" s="62">
        <f>SUM(F7,I7,L7,O7,R7,U7)</f>
        <v>116</v>
      </c>
    </row>
    <row r="9" spans="1:22" x14ac:dyDescent="0.25">
      <c r="A9" s="4">
        <v>6</v>
      </c>
      <c r="B9" s="33">
        <v>18</v>
      </c>
      <c r="C9" s="13" t="s">
        <v>61</v>
      </c>
      <c r="D9" s="6">
        <v>0</v>
      </c>
      <c r="E9" s="6">
        <v>33</v>
      </c>
      <c r="F9" s="14">
        <v>33</v>
      </c>
      <c r="G9" s="6">
        <v>0</v>
      </c>
      <c r="H9" s="6">
        <v>31</v>
      </c>
      <c r="I9" s="14">
        <v>31</v>
      </c>
      <c r="J9" s="6">
        <v>0</v>
      </c>
      <c r="K9" s="6">
        <v>23</v>
      </c>
      <c r="L9" s="14">
        <v>23</v>
      </c>
      <c r="M9" s="6">
        <v>0</v>
      </c>
      <c r="N9" s="6">
        <v>0</v>
      </c>
      <c r="O9" s="14">
        <v>0</v>
      </c>
      <c r="P9" s="6"/>
      <c r="Q9" s="6"/>
      <c r="R9" s="14"/>
      <c r="S9" s="6"/>
      <c r="T9" s="14"/>
      <c r="U9" s="26">
        <v>15</v>
      </c>
      <c r="V9" s="62">
        <f>SUM(F9,I9,L9,O9,R9,U9)</f>
        <v>102</v>
      </c>
    </row>
    <row r="10" spans="1:22" x14ac:dyDescent="0.25">
      <c r="A10" s="3">
        <v>7</v>
      </c>
      <c r="B10" s="35">
        <v>16</v>
      </c>
      <c r="C10" s="1" t="s">
        <v>105</v>
      </c>
      <c r="D10" s="6">
        <v>0</v>
      </c>
      <c r="E10" s="6">
        <v>0</v>
      </c>
      <c r="F10" s="14">
        <v>0</v>
      </c>
      <c r="G10" s="6">
        <v>0</v>
      </c>
      <c r="H10" s="6">
        <v>0</v>
      </c>
      <c r="I10" s="14">
        <v>0</v>
      </c>
      <c r="J10" s="6">
        <v>0</v>
      </c>
      <c r="K10" s="11">
        <v>41</v>
      </c>
      <c r="L10" s="14">
        <v>41</v>
      </c>
      <c r="M10" s="6">
        <v>0</v>
      </c>
      <c r="N10" s="11">
        <v>41</v>
      </c>
      <c r="O10" s="14">
        <v>41</v>
      </c>
      <c r="P10" s="6"/>
      <c r="Q10" s="6"/>
      <c r="R10" s="14"/>
      <c r="S10" s="6"/>
      <c r="T10" s="14"/>
      <c r="U10" s="26">
        <v>10</v>
      </c>
      <c r="V10" s="62">
        <f>SUM(F10,I10,L10,O10,R10,T10,U10)</f>
        <v>92</v>
      </c>
    </row>
    <row r="11" spans="1:22" x14ac:dyDescent="0.25">
      <c r="A11" s="52">
        <v>8</v>
      </c>
      <c r="B11" s="53">
        <v>6</v>
      </c>
      <c r="C11" s="54" t="s">
        <v>108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32</v>
      </c>
      <c r="L11" s="56">
        <v>32</v>
      </c>
      <c r="M11" s="55">
        <v>0</v>
      </c>
      <c r="N11" s="55">
        <v>34</v>
      </c>
      <c r="O11" s="56">
        <v>34</v>
      </c>
      <c r="P11" s="55"/>
      <c r="Q11" s="55"/>
      <c r="R11" s="56"/>
      <c r="S11" s="55"/>
      <c r="T11" s="56"/>
      <c r="U11" s="57">
        <v>10</v>
      </c>
      <c r="V11" s="63">
        <f>SUM(F11,I11,L11,O11,R11,U11)</f>
        <v>76</v>
      </c>
    </row>
    <row r="12" spans="1:22" ht="16.5" customHeight="1" x14ac:dyDescent="0.25">
      <c r="A12" s="3">
        <v>9</v>
      </c>
      <c r="B12" s="32">
        <v>7</v>
      </c>
      <c r="C12" s="13" t="s">
        <v>62</v>
      </c>
      <c r="D12" s="6">
        <v>0</v>
      </c>
      <c r="E12" s="6">
        <v>32</v>
      </c>
      <c r="F12" s="14">
        <v>32</v>
      </c>
      <c r="G12" s="6">
        <v>0</v>
      </c>
      <c r="H12" s="6">
        <v>0</v>
      </c>
      <c r="I12" s="14">
        <v>0</v>
      </c>
      <c r="J12" s="6">
        <v>0</v>
      </c>
      <c r="K12" s="6">
        <v>0</v>
      </c>
      <c r="L12" s="14">
        <v>0</v>
      </c>
      <c r="M12" s="6">
        <v>0</v>
      </c>
      <c r="N12" s="6">
        <v>31</v>
      </c>
      <c r="O12" s="14">
        <v>31</v>
      </c>
      <c r="P12" s="6"/>
      <c r="Q12" s="6"/>
      <c r="R12" s="14"/>
      <c r="S12" s="6"/>
      <c r="T12" s="14"/>
      <c r="U12" s="26">
        <v>10</v>
      </c>
      <c r="V12" s="62">
        <f>SUM(F12,I12,L12,O12,R12,T12,U12)</f>
        <v>73</v>
      </c>
    </row>
    <row r="13" spans="1:22" x14ac:dyDescent="0.25">
      <c r="A13" s="3">
        <v>10</v>
      </c>
      <c r="B13" s="32">
        <v>35</v>
      </c>
      <c r="C13" s="13" t="s">
        <v>66</v>
      </c>
      <c r="D13" s="6">
        <v>0</v>
      </c>
      <c r="E13" s="6" t="s">
        <v>51</v>
      </c>
      <c r="F13" s="14">
        <v>0</v>
      </c>
      <c r="G13" s="6">
        <v>0</v>
      </c>
      <c r="H13" s="6">
        <v>0</v>
      </c>
      <c r="I13" s="14">
        <v>0</v>
      </c>
      <c r="J13" s="6">
        <v>0</v>
      </c>
      <c r="K13" s="6">
        <v>21</v>
      </c>
      <c r="L13" s="14">
        <v>21</v>
      </c>
      <c r="M13" s="6">
        <v>0</v>
      </c>
      <c r="N13" s="6">
        <v>33</v>
      </c>
      <c r="O13" s="14">
        <v>33</v>
      </c>
      <c r="P13" s="6"/>
      <c r="Q13" s="6"/>
      <c r="R13" s="14"/>
      <c r="S13" s="6"/>
      <c r="T13" s="14"/>
      <c r="U13" s="26">
        <v>15</v>
      </c>
      <c r="V13" s="62">
        <f>SUM(F13,I13,L13,O13,R13,U13)</f>
        <v>69</v>
      </c>
    </row>
    <row r="14" spans="1:22" x14ac:dyDescent="0.25">
      <c r="A14" s="3">
        <v>11</v>
      </c>
      <c r="B14" s="32">
        <v>11</v>
      </c>
      <c r="C14" s="13" t="s">
        <v>65</v>
      </c>
      <c r="D14" s="6">
        <v>0</v>
      </c>
      <c r="E14" s="6">
        <v>29</v>
      </c>
      <c r="F14" s="14">
        <v>29</v>
      </c>
      <c r="G14" s="6">
        <v>0</v>
      </c>
      <c r="H14" s="6">
        <v>0</v>
      </c>
      <c r="I14" s="14">
        <v>0</v>
      </c>
      <c r="J14" s="6">
        <v>0</v>
      </c>
      <c r="K14" s="6">
        <v>0</v>
      </c>
      <c r="L14" s="14">
        <v>0</v>
      </c>
      <c r="M14" s="6">
        <v>0</v>
      </c>
      <c r="N14" s="6">
        <v>27</v>
      </c>
      <c r="O14" s="14">
        <v>27</v>
      </c>
      <c r="P14" s="6"/>
      <c r="Q14" s="6"/>
      <c r="R14" s="14"/>
      <c r="S14" s="6"/>
      <c r="T14" s="14"/>
      <c r="U14" s="26">
        <v>10</v>
      </c>
      <c r="V14" s="62">
        <f>SUM(F14,I14,L14,O14,R14,T14,U14)</f>
        <v>66</v>
      </c>
    </row>
    <row r="15" spans="1:22" x14ac:dyDescent="0.25">
      <c r="A15" s="3">
        <v>12</v>
      </c>
      <c r="B15" s="32">
        <v>22</v>
      </c>
      <c r="C15" s="13" t="s">
        <v>92</v>
      </c>
      <c r="D15" s="6">
        <v>0</v>
      </c>
      <c r="E15" s="6">
        <v>0</v>
      </c>
      <c r="F15" s="14">
        <v>0</v>
      </c>
      <c r="G15" s="14">
        <v>1</v>
      </c>
      <c r="H15" s="11">
        <v>41</v>
      </c>
      <c r="I15" s="14">
        <v>42</v>
      </c>
      <c r="J15" s="6">
        <v>0</v>
      </c>
      <c r="K15" s="6">
        <v>0</v>
      </c>
      <c r="L15" s="14">
        <v>0</v>
      </c>
      <c r="M15" s="6">
        <v>0</v>
      </c>
      <c r="N15" s="6">
        <v>0</v>
      </c>
      <c r="O15" s="14">
        <v>0</v>
      </c>
      <c r="P15" s="6"/>
      <c r="Q15" s="6"/>
      <c r="R15" s="14"/>
      <c r="S15" s="6"/>
      <c r="T15" s="14"/>
      <c r="U15" s="26">
        <v>5</v>
      </c>
      <c r="V15" s="62">
        <f>SUM(F15,I15,L15,O15,R15,T15,U15)</f>
        <v>47</v>
      </c>
    </row>
    <row r="16" spans="1:22" x14ac:dyDescent="0.25">
      <c r="A16" s="15">
        <v>13</v>
      </c>
      <c r="B16" s="34">
        <v>14</v>
      </c>
      <c r="C16" s="9" t="s">
        <v>106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4">
        <v>1</v>
      </c>
      <c r="K16" s="6">
        <v>36</v>
      </c>
      <c r="L16" s="14">
        <v>37</v>
      </c>
      <c r="M16" s="6">
        <v>0</v>
      </c>
      <c r="N16" s="6">
        <v>0</v>
      </c>
      <c r="O16" s="14">
        <v>0</v>
      </c>
      <c r="P16" s="6"/>
      <c r="Q16" s="6"/>
      <c r="R16" s="14"/>
      <c r="S16" s="6"/>
      <c r="T16" s="14"/>
      <c r="U16" s="26">
        <v>5</v>
      </c>
      <c r="V16" s="62">
        <f>SUM(F16,I16,L16,O16,R16,U16)</f>
        <v>42</v>
      </c>
    </row>
    <row r="17" spans="1:22" x14ac:dyDescent="0.25">
      <c r="A17" s="42">
        <v>14</v>
      </c>
      <c r="B17" s="42">
        <v>28</v>
      </c>
      <c r="C17" s="9" t="s">
        <v>121</v>
      </c>
      <c r="D17" s="6">
        <v>0</v>
      </c>
      <c r="E17" s="6">
        <v>0</v>
      </c>
      <c r="F17" s="14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4">
        <v>0</v>
      </c>
      <c r="M17" s="14">
        <v>1</v>
      </c>
      <c r="N17" s="6">
        <v>36</v>
      </c>
      <c r="O17" s="14">
        <v>36</v>
      </c>
      <c r="P17" s="6"/>
      <c r="Q17" s="6"/>
      <c r="R17" s="14"/>
      <c r="S17" s="6"/>
      <c r="T17" s="14"/>
      <c r="U17" s="26">
        <v>5</v>
      </c>
      <c r="V17" s="67">
        <f>SUM(F17,I17,L17,O17,R17,U17)</f>
        <v>41</v>
      </c>
    </row>
    <row r="18" spans="1:22" ht="14.25" customHeight="1" x14ac:dyDescent="0.25">
      <c r="A18" s="9">
        <v>15</v>
      </c>
      <c r="B18" s="9">
        <v>21</v>
      </c>
      <c r="C18" s="9" t="s">
        <v>107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34</v>
      </c>
      <c r="L18" s="14">
        <v>34</v>
      </c>
      <c r="M18" s="6">
        <v>0</v>
      </c>
      <c r="N18" s="6">
        <v>0</v>
      </c>
      <c r="O18" s="14">
        <v>0</v>
      </c>
      <c r="P18" s="6"/>
      <c r="Q18" s="6"/>
      <c r="R18" s="14"/>
      <c r="S18" s="6"/>
      <c r="T18" s="14"/>
      <c r="U18" s="26">
        <v>5</v>
      </c>
      <c r="V18" s="67">
        <f>SUM(F18,I18,L18,O18,R18,U18)</f>
        <v>39</v>
      </c>
    </row>
    <row r="19" spans="1:22" x14ac:dyDescent="0.25">
      <c r="A19" s="1">
        <v>16</v>
      </c>
      <c r="B19" s="1">
        <v>17</v>
      </c>
      <c r="C19" s="1" t="s">
        <v>93</v>
      </c>
      <c r="D19" s="6">
        <v>0</v>
      </c>
      <c r="E19" s="6">
        <v>0</v>
      </c>
      <c r="F19" s="14">
        <v>0</v>
      </c>
      <c r="G19" s="6">
        <v>0</v>
      </c>
      <c r="H19" s="6">
        <v>32</v>
      </c>
      <c r="I19" s="14">
        <v>32</v>
      </c>
      <c r="J19" s="6">
        <v>0</v>
      </c>
      <c r="K19" s="6">
        <v>0</v>
      </c>
      <c r="L19" s="14">
        <v>0</v>
      </c>
      <c r="M19" s="6">
        <v>0</v>
      </c>
      <c r="N19" s="6">
        <v>0</v>
      </c>
      <c r="O19" s="14">
        <v>0</v>
      </c>
      <c r="P19" s="6"/>
      <c r="Q19" s="6"/>
      <c r="R19" s="14"/>
      <c r="S19" s="6"/>
      <c r="T19" s="14"/>
      <c r="U19" s="26">
        <v>5</v>
      </c>
      <c r="V19" s="67">
        <f>SUM(F19,I19,L19,O19,R19,T19,U19)</f>
        <v>37</v>
      </c>
    </row>
    <row r="20" spans="1:22" x14ac:dyDescent="0.25">
      <c r="A20" s="9">
        <v>17</v>
      </c>
      <c r="B20" s="9">
        <v>351</v>
      </c>
      <c r="C20" s="9" t="s">
        <v>109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30</v>
      </c>
      <c r="L20" s="14">
        <v>30</v>
      </c>
      <c r="M20" s="6">
        <v>0</v>
      </c>
      <c r="N20" s="6">
        <v>0</v>
      </c>
      <c r="O20" s="14">
        <v>0</v>
      </c>
      <c r="P20" s="6"/>
      <c r="Q20" s="6"/>
      <c r="R20" s="14"/>
      <c r="S20" s="6"/>
      <c r="T20" s="14"/>
      <c r="U20" s="26">
        <v>5</v>
      </c>
      <c r="V20" s="67">
        <f t="shared" ref="V20:V27" si="0">SUM(F20,I20,L20,O20,R20,U20)</f>
        <v>35</v>
      </c>
    </row>
    <row r="21" spans="1:22" x14ac:dyDescent="0.25">
      <c r="A21" s="9">
        <v>18</v>
      </c>
      <c r="B21" s="9">
        <v>11</v>
      </c>
      <c r="C21" s="9" t="s">
        <v>120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6">
        <v>29</v>
      </c>
      <c r="O21" s="5">
        <v>29</v>
      </c>
      <c r="P21" s="1"/>
      <c r="Q21" s="1"/>
      <c r="R21" s="1"/>
      <c r="S21" s="1"/>
      <c r="T21" s="1"/>
      <c r="U21" s="26">
        <v>5</v>
      </c>
      <c r="V21" s="67">
        <f t="shared" si="0"/>
        <v>34</v>
      </c>
    </row>
    <row r="22" spans="1:22" x14ac:dyDescent="0.25">
      <c r="A22" s="9">
        <v>19</v>
      </c>
      <c r="B22" s="9">
        <v>98</v>
      </c>
      <c r="C22" s="9" t="s">
        <v>110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28</v>
      </c>
      <c r="L22" s="14">
        <v>28</v>
      </c>
      <c r="M22" s="6">
        <v>0</v>
      </c>
      <c r="N22" s="6">
        <v>0</v>
      </c>
      <c r="O22" s="14">
        <v>0</v>
      </c>
      <c r="P22" s="6"/>
      <c r="Q22" s="6"/>
      <c r="R22" s="14"/>
      <c r="S22" s="6"/>
      <c r="T22" s="14"/>
      <c r="U22" s="26">
        <v>5</v>
      </c>
      <c r="V22" s="67">
        <f t="shared" si="0"/>
        <v>33</v>
      </c>
    </row>
    <row r="23" spans="1:22" x14ac:dyDescent="0.25">
      <c r="A23" s="9">
        <v>20</v>
      </c>
      <c r="B23" s="9">
        <v>45</v>
      </c>
      <c r="C23" s="9" t="s">
        <v>111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27</v>
      </c>
      <c r="L23" s="14">
        <v>27</v>
      </c>
      <c r="M23" s="6">
        <v>0</v>
      </c>
      <c r="N23" s="6">
        <v>0</v>
      </c>
      <c r="O23" s="14">
        <v>0</v>
      </c>
      <c r="P23" s="6"/>
      <c r="Q23" s="6"/>
      <c r="R23" s="14"/>
      <c r="S23" s="6"/>
      <c r="T23" s="14"/>
      <c r="U23" s="26">
        <v>5</v>
      </c>
      <c r="V23" s="67">
        <f t="shared" si="0"/>
        <v>32</v>
      </c>
    </row>
    <row r="24" spans="1:22" x14ac:dyDescent="0.25">
      <c r="A24" s="52">
        <v>21</v>
      </c>
      <c r="B24" s="53">
        <v>19</v>
      </c>
      <c r="C24" s="54" t="s">
        <v>112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26</v>
      </c>
      <c r="L24" s="56">
        <v>26</v>
      </c>
      <c r="M24" s="55">
        <v>0</v>
      </c>
      <c r="N24" s="55">
        <v>0</v>
      </c>
      <c r="O24" s="56">
        <v>0</v>
      </c>
      <c r="P24" s="55"/>
      <c r="Q24" s="55"/>
      <c r="R24" s="56"/>
      <c r="S24" s="55"/>
      <c r="T24" s="56"/>
      <c r="U24" s="57">
        <v>5</v>
      </c>
      <c r="V24" s="63">
        <f t="shared" si="0"/>
        <v>31</v>
      </c>
    </row>
    <row r="25" spans="1:22" x14ac:dyDescent="0.25">
      <c r="A25" s="52">
        <v>22</v>
      </c>
      <c r="B25" s="53">
        <v>99</v>
      </c>
      <c r="C25" s="54" t="s">
        <v>113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24</v>
      </c>
      <c r="L25" s="56">
        <v>24</v>
      </c>
      <c r="M25" s="55">
        <v>0</v>
      </c>
      <c r="N25" s="55">
        <v>0</v>
      </c>
      <c r="O25" s="56">
        <v>0</v>
      </c>
      <c r="P25" s="55"/>
      <c r="Q25" s="55"/>
      <c r="R25" s="56"/>
      <c r="S25" s="55"/>
      <c r="T25" s="56"/>
      <c r="U25" s="57">
        <v>5</v>
      </c>
      <c r="V25" s="63">
        <f t="shared" si="0"/>
        <v>29</v>
      </c>
    </row>
    <row r="26" spans="1:22" x14ac:dyDescent="0.25">
      <c r="A26" s="52">
        <v>23</v>
      </c>
      <c r="B26" s="53">
        <v>2</v>
      </c>
      <c r="C26" s="54" t="s">
        <v>114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20</v>
      </c>
      <c r="L26" s="56">
        <v>20</v>
      </c>
      <c r="M26" s="55">
        <v>0</v>
      </c>
      <c r="N26" s="55">
        <v>0</v>
      </c>
      <c r="O26" s="56">
        <v>0</v>
      </c>
      <c r="P26" s="55"/>
      <c r="Q26" s="55"/>
      <c r="R26" s="56"/>
      <c r="S26" s="55"/>
      <c r="T26" s="56"/>
      <c r="U26" s="57">
        <v>5</v>
      </c>
      <c r="V26" s="63">
        <f t="shared" si="0"/>
        <v>25</v>
      </c>
    </row>
    <row r="27" spans="1:22" ht="15.75" thickBot="1" x14ac:dyDescent="0.3">
      <c r="A27" s="68">
        <v>24</v>
      </c>
      <c r="B27" s="69">
        <v>2</v>
      </c>
      <c r="C27" s="10" t="s">
        <v>94</v>
      </c>
      <c r="D27" s="7">
        <v>0</v>
      </c>
      <c r="E27" s="7">
        <v>0</v>
      </c>
      <c r="F27" s="17">
        <v>0</v>
      </c>
      <c r="G27" s="7">
        <v>0</v>
      </c>
      <c r="H27" s="7" t="s">
        <v>52</v>
      </c>
      <c r="I27" s="17">
        <v>0</v>
      </c>
      <c r="J27" s="7">
        <v>0</v>
      </c>
      <c r="K27" s="7">
        <v>0</v>
      </c>
      <c r="L27" s="17">
        <v>0</v>
      </c>
      <c r="M27" s="7">
        <v>0</v>
      </c>
      <c r="N27" s="7">
        <v>0</v>
      </c>
      <c r="O27" s="17">
        <v>0</v>
      </c>
      <c r="P27" s="7"/>
      <c r="Q27" s="7"/>
      <c r="R27" s="17"/>
      <c r="S27" s="7"/>
      <c r="T27" s="17"/>
      <c r="U27" s="27">
        <v>5</v>
      </c>
      <c r="V27" s="64">
        <f t="shared" si="0"/>
        <v>5</v>
      </c>
    </row>
    <row r="28" spans="1:22" x14ac:dyDescent="0.25">
      <c r="Q28"/>
      <c r="T28"/>
      <c r="V28" s="59"/>
    </row>
    <row r="29" spans="1:22" x14ac:dyDescent="0.25">
      <c r="Q29"/>
      <c r="T29"/>
      <c r="V29" s="59"/>
    </row>
    <row r="30" spans="1:22" x14ac:dyDescent="0.25">
      <c r="Q30"/>
      <c r="T30"/>
      <c r="V30" s="59"/>
    </row>
    <row r="31" spans="1:22" x14ac:dyDescent="0.25">
      <c r="Q31"/>
      <c r="T31"/>
      <c r="V31" s="59"/>
    </row>
    <row r="32" spans="1:22" x14ac:dyDescent="0.25">
      <c r="Q32"/>
      <c r="T32"/>
      <c r="V32" s="59"/>
    </row>
    <row r="33" spans="17:22" x14ac:dyDescent="0.25">
      <c r="Q33"/>
      <c r="T33"/>
      <c r="V33" s="59"/>
    </row>
    <row r="34" spans="17:22" x14ac:dyDescent="0.25">
      <c r="Q34"/>
      <c r="T34"/>
      <c r="V34" s="59"/>
    </row>
    <row r="35" spans="17:22" x14ac:dyDescent="0.25">
      <c r="Q35"/>
      <c r="T35"/>
      <c r="V35" s="59"/>
    </row>
    <row r="36" spans="17:22" x14ac:dyDescent="0.25">
      <c r="Q36"/>
      <c r="T36"/>
      <c r="V36" s="59"/>
    </row>
    <row r="37" spans="17:22" x14ac:dyDescent="0.25">
      <c r="Q37"/>
      <c r="T37"/>
      <c r="V37" s="59"/>
    </row>
    <row r="38" spans="17:22" x14ac:dyDescent="0.25">
      <c r="Q38"/>
      <c r="T38"/>
      <c r="V38" s="59"/>
    </row>
  </sheetData>
  <mergeCells count="6">
    <mergeCell ref="P2:R2"/>
    <mergeCell ref="S2:T2"/>
    <mergeCell ref="D2:F2"/>
    <mergeCell ref="G2:I2"/>
    <mergeCell ref="J2:L2"/>
    <mergeCell ref="M2:O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F790-514A-42C4-9101-AEE8126972BA}">
  <dimension ref="A1:Y19"/>
  <sheetViews>
    <sheetView zoomScaleNormal="100" workbookViewId="0">
      <selection activeCell="I38" sqref="I38"/>
    </sheetView>
  </sheetViews>
  <sheetFormatPr baseColWidth="10" defaultRowHeight="15" x14ac:dyDescent="0.25"/>
  <cols>
    <col min="2" max="2" width="11.5703125" customWidth="1"/>
    <col min="3" max="3" width="21.42578125" customWidth="1"/>
    <col min="5" max="5" width="13.28515625" bestFit="1" customWidth="1"/>
    <col min="11" max="11" width="13.28515625" bestFit="1" customWidth="1"/>
    <col min="12" max="14" width="11.42578125" customWidth="1"/>
    <col min="15" max="15" width="11.7109375" customWidth="1"/>
    <col min="16" max="16" width="9" hidden="1" customWidth="1"/>
    <col min="17" max="17" width="6.42578125" hidden="1" customWidth="1"/>
    <col min="18" max="18" width="5.5703125" hidden="1" customWidth="1"/>
    <col min="19" max="19" width="9" hidden="1" customWidth="1"/>
    <col min="20" max="20" width="16.140625" hidden="1" customWidth="1"/>
    <col min="21" max="21" width="26.42578125" hidden="1" customWidth="1"/>
    <col min="22" max="22" width="16.140625" hidden="1" customWidth="1"/>
    <col min="23" max="23" width="24.28515625" hidden="1" customWidth="1"/>
  </cols>
  <sheetData>
    <row r="1" spans="1:25" ht="15.75" thickBot="1" x14ac:dyDescent="0.3"/>
    <row r="2" spans="1:25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</row>
    <row r="3" spans="1:25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23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</row>
    <row r="4" spans="1:25" x14ac:dyDescent="0.25">
      <c r="A4" s="3">
        <v>1</v>
      </c>
      <c r="B4" s="32">
        <v>66</v>
      </c>
      <c r="C4" s="13" t="s">
        <v>67</v>
      </c>
      <c r="D4" s="14">
        <v>1</v>
      </c>
      <c r="E4" s="11">
        <v>41</v>
      </c>
      <c r="F4" s="14">
        <v>42</v>
      </c>
      <c r="G4" s="6">
        <v>0</v>
      </c>
      <c r="H4" s="6">
        <v>0</v>
      </c>
      <c r="I4" s="14">
        <v>0</v>
      </c>
      <c r="J4" s="6">
        <v>0</v>
      </c>
      <c r="K4" s="6">
        <v>34</v>
      </c>
      <c r="L4" s="14">
        <v>34</v>
      </c>
      <c r="M4" s="6">
        <v>0</v>
      </c>
      <c r="N4" s="6">
        <v>36</v>
      </c>
      <c r="O4" s="14">
        <v>36</v>
      </c>
      <c r="P4" s="6"/>
      <c r="Q4" s="6"/>
      <c r="R4" s="14"/>
      <c r="S4" s="6"/>
      <c r="T4" s="6"/>
      <c r="U4" s="14"/>
      <c r="V4" s="6"/>
      <c r="W4" s="14"/>
      <c r="X4" s="26">
        <v>15</v>
      </c>
      <c r="Y4" s="20">
        <f>SUM(F4,I4,L4,O4,R4,U4,X4)</f>
        <v>127</v>
      </c>
    </row>
    <row r="5" spans="1:25" x14ac:dyDescent="0.25">
      <c r="A5" s="4">
        <v>2</v>
      </c>
      <c r="B5" s="33">
        <v>78</v>
      </c>
      <c r="C5" s="13" t="s">
        <v>70</v>
      </c>
      <c r="D5" s="6">
        <v>0</v>
      </c>
      <c r="E5" s="6">
        <v>33</v>
      </c>
      <c r="F5" s="14">
        <v>33</v>
      </c>
      <c r="G5" s="6">
        <v>0</v>
      </c>
      <c r="H5" s="6">
        <v>0</v>
      </c>
      <c r="I5" s="14">
        <v>0</v>
      </c>
      <c r="J5" s="14">
        <v>1</v>
      </c>
      <c r="K5" s="6">
        <v>40</v>
      </c>
      <c r="L5" s="14">
        <v>41</v>
      </c>
      <c r="M5" s="6">
        <v>0</v>
      </c>
      <c r="N5" s="6">
        <v>33</v>
      </c>
      <c r="O5" s="14">
        <v>33</v>
      </c>
      <c r="P5" s="6"/>
      <c r="Q5" s="6"/>
      <c r="R5" s="14"/>
      <c r="S5" s="6"/>
      <c r="T5" s="6"/>
      <c r="U5" s="14"/>
      <c r="V5" s="6"/>
      <c r="W5" s="14"/>
      <c r="X5" s="26">
        <v>15</v>
      </c>
      <c r="Y5" s="20">
        <f>SUM(F5,I5,L5,O5,R5,U5,X5)</f>
        <v>122</v>
      </c>
    </row>
    <row r="6" spans="1:25" x14ac:dyDescent="0.25">
      <c r="A6" s="4">
        <v>3</v>
      </c>
      <c r="B6" s="33">
        <v>89</v>
      </c>
      <c r="C6" s="13" t="s">
        <v>69</v>
      </c>
      <c r="D6" s="6">
        <v>0</v>
      </c>
      <c r="E6" s="6">
        <v>34</v>
      </c>
      <c r="F6" s="14">
        <v>34</v>
      </c>
      <c r="G6" s="6">
        <v>0</v>
      </c>
      <c r="H6" s="6">
        <v>0</v>
      </c>
      <c r="I6" s="14">
        <v>0</v>
      </c>
      <c r="J6" s="6">
        <v>0</v>
      </c>
      <c r="K6" s="11">
        <v>37</v>
      </c>
      <c r="L6" s="14">
        <v>37</v>
      </c>
      <c r="M6" s="6">
        <v>0</v>
      </c>
      <c r="N6" s="6">
        <v>34</v>
      </c>
      <c r="O6" s="14">
        <v>34</v>
      </c>
      <c r="P6" s="6"/>
      <c r="Q6" s="6"/>
      <c r="R6" s="14"/>
      <c r="S6" s="6"/>
      <c r="T6" s="6"/>
      <c r="U6" s="14"/>
      <c r="V6" s="6"/>
      <c r="W6" s="14"/>
      <c r="X6" s="26">
        <v>15</v>
      </c>
      <c r="Y6" s="20">
        <f>SUM(F6,I6,L6,O6,R6,U6,X6)</f>
        <v>120</v>
      </c>
    </row>
    <row r="7" spans="1:25" x14ac:dyDescent="0.25">
      <c r="A7" s="3">
        <v>4</v>
      </c>
      <c r="B7" s="32">
        <v>71</v>
      </c>
      <c r="C7" s="13" t="s">
        <v>68</v>
      </c>
      <c r="D7" s="6">
        <v>0</v>
      </c>
      <c r="E7" s="6">
        <v>36</v>
      </c>
      <c r="F7" s="14">
        <v>36</v>
      </c>
      <c r="G7" s="6">
        <v>0</v>
      </c>
      <c r="H7" s="6">
        <v>0</v>
      </c>
      <c r="I7" s="14">
        <v>0</v>
      </c>
      <c r="J7" s="6">
        <v>0</v>
      </c>
      <c r="K7" s="6" t="s">
        <v>39</v>
      </c>
      <c r="L7" s="14">
        <v>0</v>
      </c>
      <c r="M7" s="14">
        <v>1</v>
      </c>
      <c r="N7" s="6">
        <v>40</v>
      </c>
      <c r="O7" s="14">
        <v>41</v>
      </c>
      <c r="P7" s="6"/>
      <c r="Q7" s="6"/>
      <c r="R7" s="14"/>
      <c r="S7" s="6"/>
      <c r="T7" s="6"/>
      <c r="U7" s="14"/>
      <c r="V7" s="6"/>
      <c r="W7" s="14"/>
      <c r="X7" s="26">
        <v>15</v>
      </c>
      <c r="Y7" s="20">
        <f>SUM(F7,I7,L7,O7,R7,U7,X7)</f>
        <v>92</v>
      </c>
    </row>
    <row r="8" spans="1:25" x14ac:dyDescent="0.25">
      <c r="A8" s="3">
        <v>5</v>
      </c>
      <c r="B8" s="32">
        <v>91</v>
      </c>
      <c r="C8" s="13" t="s">
        <v>71</v>
      </c>
      <c r="D8" s="6">
        <v>0</v>
      </c>
      <c r="E8" s="6">
        <v>32</v>
      </c>
      <c r="F8" s="14">
        <v>32</v>
      </c>
      <c r="G8" s="6">
        <v>0</v>
      </c>
      <c r="H8" s="6">
        <v>0</v>
      </c>
      <c r="I8" s="14">
        <v>0</v>
      </c>
      <c r="J8" s="6">
        <v>0</v>
      </c>
      <c r="K8" s="6">
        <v>0</v>
      </c>
      <c r="L8" s="14">
        <v>0</v>
      </c>
      <c r="M8" s="14">
        <v>0</v>
      </c>
      <c r="N8" s="11">
        <v>32</v>
      </c>
      <c r="O8" s="14">
        <v>32</v>
      </c>
      <c r="P8" s="6"/>
      <c r="Q8" s="6"/>
      <c r="R8" s="14"/>
      <c r="S8" s="6"/>
      <c r="T8" s="6"/>
      <c r="U8" s="14"/>
      <c r="V8" s="6"/>
      <c r="W8" s="14"/>
      <c r="X8" s="26">
        <v>10</v>
      </c>
      <c r="Y8" s="20">
        <f>SUM(F8,I8,L8,O8,R8,U8,X8)</f>
        <v>74</v>
      </c>
    </row>
    <row r="9" spans="1:25" x14ac:dyDescent="0.25">
      <c r="A9" s="3">
        <v>8</v>
      </c>
      <c r="B9" s="32">
        <v>51</v>
      </c>
      <c r="C9" s="13" t="s">
        <v>74</v>
      </c>
      <c r="D9" s="6">
        <v>0</v>
      </c>
      <c r="E9" s="6">
        <v>29</v>
      </c>
      <c r="F9" s="14">
        <v>29</v>
      </c>
      <c r="G9" s="6">
        <v>0</v>
      </c>
      <c r="H9" s="6">
        <v>0</v>
      </c>
      <c r="I9" s="14">
        <v>0</v>
      </c>
      <c r="J9" s="6">
        <v>0</v>
      </c>
      <c r="K9" s="6">
        <v>0</v>
      </c>
      <c r="L9" s="14">
        <v>0</v>
      </c>
      <c r="M9" s="6">
        <v>0</v>
      </c>
      <c r="N9" s="6">
        <v>32</v>
      </c>
      <c r="O9" s="14">
        <v>32</v>
      </c>
      <c r="P9" s="6"/>
      <c r="Q9" s="6"/>
      <c r="R9" s="14"/>
      <c r="S9" s="6"/>
      <c r="T9" s="6"/>
      <c r="U9" s="14"/>
      <c r="V9" s="6"/>
      <c r="W9" s="14"/>
      <c r="X9" s="26">
        <v>10</v>
      </c>
      <c r="Y9" s="20">
        <f t="shared" ref="Y9" si="0">SUM(F9,I9,L9,O9,R9,U9,W9,X9)</f>
        <v>71</v>
      </c>
    </row>
    <row r="10" spans="1:25" x14ac:dyDescent="0.25">
      <c r="A10" s="3">
        <v>6</v>
      </c>
      <c r="B10" s="32">
        <v>84</v>
      </c>
      <c r="C10" s="13" t="s">
        <v>72</v>
      </c>
      <c r="D10" s="6">
        <v>0</v>
      </c>
      <c r="E10" s="6">
        <v>31</v>
      </c>
      <c r="F10" s="14">
        <v>31</v>
      </c>
      <c r="G10" s="6">
        <v>0</v>
      </c>
      <c r="H10" s="6">
        <v>0</v>
      </c>
      <c r="I10" s="14">
        <v>0</v>
      </c>
      <c r="J10" s="6">
        <v>0</v>
      </c>
      <c r="K10" s="6">
        <v>0</v>
      </c>
      <c r="L10" s="14">
        <v>0</v>
      </c>
      <c r="M10" s="6">
        <v>0</v>
      </c>
      <c r="N10" s="6">
        <v>0</v>
      </c>
      <c r="O10" s="14">
        <v>0</v>
      </c>
      <c r="P10" s="6"/>
      <c r="Q10" s="6"/>
      <c r="R10" s="14"/>
      <c r="S10" s="6"/>
      <c r="T10" s="6"/>
      <c r="U10" s="14"/>
      <c r="V10" s="6"/>
      <c r="W10" s="14"/>
      <c r="X10" s="26">
        <v>5</v>
      </c>
      <c r="Y10" s="20">
        <f t="shared" ref="Y10:Y14" si="1">SUM(F10,I10,L10,O10,R10,U10,W10,X10)</f>
        <v>36</v>
      </c>
    </row>
    <row r="11" spans="1:25" x14ac:dyDescent="0.25">
      <c r="A11" s="3">
        <v>7</v>
      </c>
      <c r="B11" s="32">
        <v>68</v>
      </c>
      <c r="C11" s="13" t="s">
        <v>73</v>
      </c>
      <c r="D11" s="6">
        <v>0</v>
      </c>
      <c r="E11" s="6">
        <v>30</v>
      </c>
      <c r="F11" s="14">
        <v>30</v>
      </c>
      <c r="G11" s="6">
        <v>0</v>
      </c>
      <c r="H11" s="6">
        <v>0</v>
      </c>
      <c r="I11" s="14">
        <v>0</v>
      </c>
      <c r="J11" s="6">
        <v>0</v>
      </c>
      <c r="K11" s="6">
        <v>0</v>
      </c>
      <c r="L11" s="14">
        <v>0</v>
      </c>
      <c r="M11" s="6">
        <v>0</v>
      </c>
      <c r="N11" s="6">
        <v>0</v>
      </c>
      <c r="O11" s="14">
        <v>0</v>
      </c>
      <c r="P11" s="6"/>
      <c r="Q11" s="6"/>
      <c r="R11" s="14"/>
      <c r="S11" s="6"/>
      <c r="T11" s="6"/>
      <c r="U11" s="14"/>
      <c r="V11" s="6"/>
      <c r="W11" s="14"/>
      <c r="X11" s="26">
        <v>5</v>
      </c>
      <c r="Y11" s="20">
        <f t="shared" si="1"/>
        <v>35</v>
      </c>
    </row>
    <row r="12" spans="1:25" x14ac:dyDescent="0.25">
      <c r="A12" s="3">
        <v>9</v>
      </c>
      <c r="B12" s="32">
        <v>93</v>
      </c>
      <c r="C12" s="13" t="s">
        <v>75</v>
      </c>
      <c r="D12" s="6">
        <v>0</v>
      </c>
      <c r="E12" s="6">
        <v>28</v>
      </c>
      <c r="F12" s="14">
        <v>28</v>
      </c>
      <c r="G12" s="6">
        <v>0</v>
      </c>
      <c r="H12" s="6">
        <v>0</v>
      </c>
      <c r="I12" s="14">
        <v>0</v>
      </c>
      <c r="J12" s="6">
        <v>0</v>
      </c>
      <c r="K12" s="6">
        <v>0</v>
      </c>
      <c r="L12" s="14">
        <v>0</v>
      </c>
      <c r="M12" s="6">
        <v>0</v>
      </c>
      <c r="N12" s="6">
        <v>0</v>
      </c>
      <c r="O12" s="14">
        <v>0</v>
      </c>
      <c r="P12" s="6"/>
      <c r="Q12" s="6"/>
      <c r="R12" s="14"/>
      <c r="S12" s="6"/>
      <c r="T12" s="6"/>
      <c r="U12" s="14"/>
      <c r="V12" s="6"/>
      <c r="W12" s="14"/>
      <c r="X12" s="26">
        <v>5</v>
      </c>
      <c r="Y12" s="20">
        <f t="shared" si="1"/>
        <v>33</v>
      </c>
    </row>
    <row r="13" spans="1:25" x14ac:dyDescent="0.25">
      <c r="A13" s="3">
        <v>10</v>
      </c>
      <c r="B13" s="32">
        <v>56</v>
      </c>
      <c r="C13" s="13" t="s">
        <v>115</v>
      </c>
      <c r="D13" s="6">
        <v>0</v>
      </c>
      <c r="E13" s="6" t="s">
        <v>52</v>
      </c>
      <c r="F13" s="14">
        <v>0</v>
      </c>
      <c r="G13" s="6">
        <v>0</v>
      </c>
      <c r="H13" s="6">
        <v>0</v>
      </c>
      <c r="I13" s="14">
        <v>0</v>
      </c>
      <c r="J13" s="6">
        <v>0</v>
      </c>
      <c r="K13" s="6" t="s">
        <v>52</v>
      </c>
      <c r="L13" s="14">
        <v>0</v>
      </c>
      <c r="M13" s="6">
        <v>0</v>
      </c>
      <c r="N13" s="6">
        <v>0</v>
      </c>
      <c r="O13" s="14">
        <v>0</v>
      </c>
      <c r="P13" s="6"/>
      <c r="Q13" s="6"/>
      <c r="R13" s="14"/>
      <c r="S13" s="6"/>
      <c r="T13" s="6"/>
      <c r="U13" s="14"/>
      <c r="V13" s="6"/>
      <c r="W13" s="14"/>
      <c r="X13" s="26">
        <v>10</v>
      </c>
      <c r="Y13" s="20">
        <f t="shared" si="1"/>
        <v>10</v>
      </c>
    </row>
    <row r="14" spans="1:25" x14ac:dyDescent="0.25">
      <c r="A14" s="3">
        <v>11</v>
      </c>
      <c r="B14" s="32"/>
      <c r="C14" s="13"/>
      <c r="D14" s="6"/>
      <c r="E14" s="6"/>
      <c r="F14" s="14"/>
      <c r="G14" s="6"/>
      <c r="H14" s="6"/>
      <c r="I14" s="14"/>
      <c r="J14" s="6"/>
      <c r="K14" s="6"/>
      <c r="L14" s="14"/>
      <c r="M14" s="6"/>
      <c r="N14" s="6"/>
      <c r="O14" s="14"/>
      <c r="P14" s="6"/>
      <c r="Q14" s="6"/>
      <c r="R14" s="14"/>
      <c r="S14" s="6"/>
      <c r="T14" s="6"/>
      <c r="U14" s="14"/>
      <c r="V14" s="6"/>
      <c r="W14" s="14"/>
      <c r="X14" s="26"/>
      <c r="Y14" s="20">
        <f t="shared" si="1"/>
        <v>0</v>
      </c>
    </row>
    <row r="15" spans="1:25" x14ac:dyDescent="0.25">
      <c r="A15" s="15">
        <v>12</v>
      </c>
      <c r="B15" s="34"/>
      <c r="C15" s="9"/>
      <c r="D15" s="6"/>
      <c r="E15" s="6"/>
      <c r="F15" s="14"/>
      <c r="G15" s="6"/>
      <c r="H15" s="6"/>
      <c r="I15" s="6"/>
      <c r="J15" s="6"/>
      <c r="K15" s="6"/>
      <c r="L15" s="6"/>
      <c r="M15" s="6"/>
      <c r="N15" s="6"/>
      <c r="O15" s="14"/>
      <c r="P15" s="6"/>
      <c r="Q15" s="6"/>
      <c r="R15" s="14"/>
      <c r="S15" s="6"/>
      <c r="T15" s="6"/>
      <c r="U15" s="14"/>
      <c r="V15" s="6"/>
      <c r="W15" s="14"/>
      <c r="X15" s="26"/>
      <c r="Y15" s="20"/>
    </row>
    <row r="16" spans="1:25" x14ac:dyDescent="0.25">
      <c r="A16" s="3">
        <v>13</v>
      </c>
      <c r="B16" s="35"/>
      <c r="C16" s="1"/>
      <c r="D16" s="6"/>
      <c r="E16" s="6"/>
      <c r="F16" s="14"/>
      <c r="G16" s="6"/>
      <c r="H16" s="6"/>
      <c r="I16" s="14"/>
      <c r="J16" s="6"/>
      <c r="K16" s="6"/>
      <c r="L16" s="14"/>
      <c r="M16" s="6"/>
      <c r="N16" s="6"/>
      <c r="O16" s="14"/>
      <c r="P16" s="6"/>
      <c r="Q16" s="6"/>
      <c r="R16" s="14"/>
      <c r="S16" s="6"/>
      <c r="T16" s="6"/>
      <c r="U16" s="14"/>
      <c r="V16" s="6"/>
      <c r="W16" s="14"/>
      <c r="X16" s="26"/>
      <c r="Y16" s="20"/>
    </row>
    <row r="17" spans="1:25" x14ac:dyDescent="0.25">
      <c r="A17" s="15">
        <v>14</v>
      </c>
      <c r="B17" s="3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4"/>
      <c r="P17" s="6"/>
      <c r="Q17" s="6"/>
      <c r="R17" s="14"/>
      <c r="S17" s="6"/>
      <c r="T17" s="6"/>
      <c r="U17" s="14"/>
      <c r="V17" s="6"/>
      <c r="W17" s="14"/>
      <c r="X17" s="26"/>
      <c r="Y17" s="20"/>
    </row>
    <row r="18" spans="1:25" x14ac:dyDescent="0.25">
      <c r="A18" s="15">
        <v>15</v>
      </c>
      <c r="B18" s="3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4"/>
      <c r="P18" s="6"/>
      <c r="Q18" s="6"/>
      <c r="R18" s="14"/>
      <c r="S18" s="6"/>
      <c r="T18" s="6"/>
      <c r="U18" s="14"/>
      <c r="V18" s="6"/>
      <c r="W18" s="14"/>
      <c r="X18" s="26"/>
      <c r="Y18" s="20"/>
    </row>
    <row r="19" spans="1:25" ht="15.75" thickBot="1" x14ac:dyDescent="0.3">
      <c r="A19" s="16"/>
      <c r="B19" s="36"/>
      <c r="C19" s="10"/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17"/>
      <c r="S19" s="7"/>
      <c r="T19" s="7"/>
      <c r="U19" s="17"/>
      <c r="V19" s="7"/>
      <c r="W19" s="17"/>
      <c r="X19" s="27"/>
      <c r="Y19" s="21"/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4"/>
  <sheetViews>
    <sheetView tabSelected="1" zoomScaleNormal="100" workbookViewId="0">
      <pane xSplit="2" topLeftCell="C1" activePane="topRight" state="frozen"/>
      <selection pane="topRight" activeCell="M12" sqref="M12"/>
    </sheetView>
  </sheetViews>
  <sheetFormatPr baseColWidth="10" defaultRowHeight="15" x14ac:dyDescent="0.25"/>
  <cols>
    <col min="2" max="2" width="11.42578125" customWidth="1"/>
    <col min="3" max="3" width="18.140625" customWidth="1"/>
    <col min="6" max="13" width="11.42578125" customWidth="1"/>
    <col min="14" max="15" width="11.28515625" customWidth="1"/>
    <col min="16" max="16" width="9" hidden="1" customWidth="1"/>
    <col min="17" max="17" width="6.42578125" style="8" hidden="1" customWidth="1"/>
    <col min="18" max="18" width="5.5703125" hidden="1" customWidth="1"/>
    <col min="19" max="19" width="9" hidden="1" customWidth="1"/>
    <col min="20" max="20" width="6.42578125" style="8" hidden="1" customWidth="1"/>
    <col min="21" max="21" width="5.5703125" hidden="1" customWidth="1"/>
    <col min="22" max="22" width="10.28515625" hidden="1" customWidth="1"/>
    <col min="23" max="23" width="5.5703125" style="8" hidden="1" customWidth="1"/>
    <col min="24" max="25" width="11.42578125" customWidth="1"/>
    <col min="26" max="26" width="11.42578125" style="8" customWidth="1"/>
  </cols>
  <sheetData>
    <row r="1" spans="1:26" ht="15.75" thickBot="1" x14ac:dyDescent="0.3">
      <c r="T1"/>
      <c r="V1" s="8"/>
      <c r="W1" s="22"/>
      <c r="X1" s="8"/>
      <c r="Z1"/>
    </row>
    <row r="2" spans="1:26" x14ac:dyDescent="0.25">
      <c r="A2" s="2"/>
      <c r="B2" s="31"/>
      <c r="C2" s="12"/>
      <c r="D2" s="84" t="s">
        <v>9</v>
      </c>
      <c r="E2" s="84"/>
      <c r="F2" s="85"/>
      <c r="G2" s="84" t="s">
        <v>10</v>
      </c>
      <c r="H2" s="84"/>
      <c r="I2" s="84"/>
      <c r="J2" s="84" t="s">
        <v>117</v>
      </c>
      <c r="K2" s="84"/>
      <c r="L2" s="84"/>
      <c r="M2" s="83" t="s">
        <v>119</v>
      </c>
      <c r="N2" s="83"/>
      <c r="O2" s="83"/>
      <c r="P2" s="82" t="s">
        <v>6</v>
      </c>
      <c r="Q2" s="82"/>
      <c r="R2" s="82"/>
      <c r="S2" s="83" t="s">
        <v>7</v>
      </c>
      <c r="T2" s="83"/>
      <c r="U2" s="83"/>
      <c r="V2" s="82" t="s">
        <v>8</v>
      </c>
      <c r="W2" s="82"/>
      <c r="X2" s="24" t="s">
        <v>3</v>
      </c>
      <c r="Y2" s="18" t="s">
        <v>4</v>
      </c>
      <c r="Z2"/>
    </row>
    <row r="3" spans="1:26" x14ac:dyDescent="0.25">
      <c r="A3" s="3" t="s">
        <v>0</v>
      </c>
      <c r="B3" s="37" t="s">
        <v>13</v>
      </c>
      <c r="C3" s="13" t="s">
        <v>14</v>
      </c>
      <c r="D3" s="1" t="s">
        <v>12</v>
      </c>
      <c r="E3" s="1" t="s">
        <v>2</v>
      </c>
      <c r="F3" s="1" t="s">
        <v>4</v>
      </c>
      <c r="G3" s="1" t="s">
        <v>23</v>
      </c>
      <c r="H3" s="1" t="s">
        <v>2</v>
      </c>
      <c r="I3" s="1" t="s">
        <v>4</v>
      </c>
      <c r="J3" s="1" t="s">
        <v>23</v>
      </c>
      <c r="K3" s="1" t="s">
        <v>2</v>
      </c>
      <c r="L3" s="1" t="s">
        <v>4</v>
      </c>
      <c r="M3" s="1" t="s">
        <v>23</v>
      </c>
      <c r="N3" s="1" t="s">
        <v>2</v>
      </c>
      <c r="O3" s="5" t="s">
        <v>4</v>
      </c>
      <c r="P3" s="1" t="s">
        <v>1</v>
      </c>
      <c r="Q3" s="1" t="s">
        <v>2</v>
      </c>
      <c r="R3" s="5" t="s">
        <v>4</v>
      </c>
      <c r="S3" s="1" t="s">
        <v>1</v>
      </c>
      <c r="T3" s="1" t="s">
        <v>2</v>
      </c>
      <c r="U3" s="1" t="s">
        <v>4</v>
      </c>
      <c r="V3" s="1" t="s">
        <v>5</v>
      </c>
      <c r="W3" s="5" t="s">
        <v>4</v>
      </c>
      <c r="X3" s="25"/>
      <c r="Y3" s="19"/>
      <c r="Z3"/>
    </row>
    <row r="4" spans="1:26" x14ac:dyDescent="0.25">
      <c r="A4" s="4">
        <v>1</v>
      </c>
      <c r="B4" s="33">
        <v>78</v>
      </c>
      <c r="C4" s="13" t="s">
        <v>80</v>
      </c>
      <c r="D4" s="14">
        <v>1</v>
      </c>
      <c r="E4" s="6">
        <v>34</v>
      </c>
      <c r="F4" s="14">
        <v>35</v>
      </c>
      <c r="G4" s="6">
        <v>0</v>
      </c>
      <c r="H4" s="6">
        <v>0</v>
      </c>
      <c r="I4" s="14">
        <v>0</v>
      </c>
      <c r="J4" s="6">
        <v>0</v>
      </c>
      <c r="K4" s="11">
        <v>41</v>
      </c>
      <c r="L4" s="14">
        <v>41</v>
      </c>
      <c r="M4" s="6"/>
      <c r="N4" s="6">
        <v>36</v>
      </c>
      <c r="O4" s="14">
        <v>36</v>
      </c>
      <c r="P4" s="6"/>
      <c r="Q4" s="6"/>
      <c r="R4" s="14"/>
      <c r="S4" s="6"/>
      <c r="T4" s="6"/>
      <c r="U4" s="14"/>
      <c r="V4" s="6"/>
      <c r="W4" s="14"/>
      <c r="X4" s="26">
        <v>15</v>
      </c>
      <c r="Y4" s="20">
        <f>SUM(F4,I4,L4,O4,R4,U4,X4)</f>
        <v>127</v>
      </c>
      <c r="Z4"/>
    </row>
    <row r="5" spans="1:26" x14ac:dyDescent="0.25">
      <c r="A5" s="4">
        <v>2</v>
      </c>
      <c r="B5" s="33">
        <v>58</v>
      </c>
      <c r="C5" s="13" t="s">
        <v>81</v>
      </c>
      <c r="D5" s="6">
        <v>0</v>
      </c>
      <c r="E5" s="6">
        <v>33</v>
      </c>
      <c r="F5" s="14">
        <v>33</v>
      </c>
      <c r="G5" s="6">
        <v>0</v>
      </c>
      <c r="H5" s="6">
        <v>0</v>
      </c>
      <c r="I5" s="14">
        <v>0</v>
      </c>
      <c r="J5" s="14">
        <v>1</v>
      </c>
      <c r="K5" s="6">
        <v>36</v>
      </c>
      <c r="L5" s="14">
        <v>37</v>
      </c>
      <c r="M5" s="6"/>
      <c r="N5" s="11">
        <v>41</v>
      </c>
      <c r="O5" s="14">
        <v>41</v>
      </c>
      <c r="P5" s="6"/>
      <c r="Q5" s="6"/>
      <c r="R5" s="14"/>
      <c r="S5" s="6"/>
      <c r="T5" s="6"/>
      <c r="U5" s="14"/>
      <c r="V5" s="6"/>
      <c r="W5" s="14"/>
      <c r="X5" s="26">
        <v>15</v>
      </c>
      <c r="Y5" s="20">
        <f>SUM(F5,I5,L5,O5,R5,U5,X5)</f>
        <v>126</v>
      </c>
      <c r="Z5"/>
    </row>
    <row r="6" spans="1:26" x14ac:dyDescent="0.25">
      <c r="A6" s="3">
        <v>3</v>
      </c>
      <c r="B6" s="32">
        <v>44</v>
      </c>
      <c r="C6" s="13" t="s">
        <v>78</v>
      </c>
      <c r="D6" s="6">
        <v>0</v>
      </c>
      <c r="E6" s="11">
        <v>41</v>
      </c>
      <c r="F6" s="14">
        <v>41</v>
      </c>
      <c r="G6" s="6">
        <v>0</v>
      </c>
      <c r="H6" s="6">
        <v>0</v>
      </c>
      <c r="I6" s="14">
        <v>0</v>
      </c>
      <c r="J6" s="6">
        <v>0</v>
      </c>
      <c r="K6" s="6">
        <v>0</v>
      </c>
      <c r="L6" s="14">
        <v>0</v>
      </c>
      <c r="M6" s="6">
        <v>0</v>
      </c>
      <c r="N6" s="6">
        <v>0</v>
      </c>
      <c r="O6" s="14">
        <v>0</v>
      </c>
      <c r="P6" s="6"/>
      <c r="Q6" s="6"/>
      <c r="R6" s="14"/>
      <c r="S6" s="6"/>
      <c r="T6" s="6"/>
      <c r="U6" s="14"/>
      <c r="V6" s="6"/>
      <c r="W6" s="14"/>
      <c r="X6" s="26">
        <v>5</v>
      </c>
      <c r="Y6" s="20">
        <f>SUM(F6,I6,L6,O6,R6,U6,X6)</f>
        <v>46</v>
      </c>
      <c r="Z6"/>
    </row>
    <row r="7" spans="1:26" x14ac:dyDescent="0.25">
      <c r="A7" s="3">
        <v>4</v>
      </c>
      <c r="B7" s="32">
        <v>156</v>
      </c>
      <c r="C7" s="13" t="s">
        <v>79</v>
      </c>
      <c r="D7" s="6">
        <v>0</v>
      </c>
      <c r="E7" s="6">
        <v>36</v>
      </c>
      <c r="F7" s="14">
        <v>36</v>
      </c>
      <c r="G7" s="6">
        <v>0</v>
      </c>
      <c r="H7" s="6">
        <v>0</v>
      </c>
      <c r="I7" s="14">
        <v>0</v>
      </c>
      <c r="J7" s="6">
        <v>0</v>
      </c>
      <c r="K7" s="6">
        <v>0</v>
      </c>
      <c r="L7" s="14">
        <v>0</v>
      </c>
      <c r="M7" s="6">
        <v>0</v>
      </c>
      <c r="N7" s="6">
        <v>0</v>
      </c>
      <c r="O7" s="14">
        <v>0</v>
      </c>
      <c r="P7" s="6"/>
      <c r="Q7" s="6"/>
      <c r="R7" s="14"/>
      <c r="S7" s="6"/>
      <c r="T7" s="6"/>
      <c r="U7" s="14"/>
      <c r="V7" s="6"/>
      <c r="W7" s="14"/>
      <c r="X7" s="26">
        <v>5</v>
      </c>
      <c r="Y7" s="20">
        <f>SUM(F7,I7,L7,O7,R7,U7,X7)</f>
        <v>41</v>
      </c>
      <c r="Z7"/>
    </row>
    <row r="8" spans="1:26" s="78" customFormat="1" ht="29.25" customHeight="1" x14ac:dyDescent="0.25">
      <c r="A8" s="70">
        <v>5</v>
      </c>
      <c r="B8" s="71">
        <v>9</v>
      </c>
      <c r="C8" s="72" t="s">
        <v>122</v>
      </c>
      <c r="D8" s="73">
        <v>0</v>
      </c>
      <c r="E8" s="73">
        <v>0</v>
      </c>
      <c r="F8" s="74">
        <v>0</v>
      </c>
      <c r="G8" s="73">
        <v>0</v>
      </c>
      <c r="H8" s="73">
        <v>0</v>
      </c>
      <c r="I8" s="74">
        <v>0</v>
      </c>
      <c r="J8" s="73">
        <v>0</v>
      </c>
      <c r="K8" s="73">
        <v>0</v>
      </c>
      <c r="L8" s="74">
        <v>0</v>
      </c>
      <c r="M8" s="73">
        <v>0</v>
      </c>
      <c r="N8" s="73">
        <v>34</v>
      </c>
      <c r="O8" s="74">
        <v>34</v>
      </c>
      <c r="P8" s="73"/>
      <c r="Q8" s="73"/>
      <c r="R8" s="74"/>
      <c r="S8" s="73"/>
      <c r="T8" s="73"/>
      <c r="U8" s="74"/>
      <c r="V8" s="73"/>
      <c r="W8" s="74"/>
      <c r="X8" s="75">
        <v>5</v>
      </c>
      <c r="Y8" s="76">
        <f>SUM(F8,I8,L8,O8,R8,U8,X8)</f>
        <v>39</v>
      </c>
      <c r="Z8" s="77"/>
    </row>
    <row r="9" spans="1:26" x14ac:dyDescent="0.25">
      <c r="A9" s="3">
        <v>6</v>
      </c>
      <c r="B9" s="32"/>
      <c r="C9" s="13"/>
      <c r="D9" s="6">
        <v>0</v>
      </c>
      <c r="E9" s="6">
        <v>0</v>
      </c>
      <c r="F9" s="14">
        <v>0</v>
      </c>
      <c r="G9" s="6">
        <v>0</v>
      </c>
      <c r="H9" s="6">
        <v>0</v>
      </c>
      <c r="I9" s="14">
        <v>0</v>
      </c>
      <c r="J9" s="6">
        <v>0</v>
      </c>
      <c r="K9" s="6">
        <v>0</v>
      </c>
      <c r="L9" s="14">
        <v>0</v>
      </c>
      <c r="M9" s="6">
        <v>0</v>
      </c>
      <c r="N9" s="6">
        <v>0</v>
      </c>
      <c r="O9" s="14">
        <v>0</v>
      </c>
      <c r="P9" s="6"/>
      <c r="Q9" s="6"/>
      <c r="R9" s="14"/>
      <c r="S9" s="6"/>
      <c r="T9" s="6"/>
      <c r="U9" s="14"/>
      <c r="V9" s="6"/>
      <c r="W9" s="14"/>
      <c r="X9" s="26"/>
      <c r="Y9" s="20">
        <f t="shared" ref="Y9:Y11" si="0">SUM(F9,I9,L9,O9,R9,U9,W9,X9)</f>
        <v>0</v>
      </c>
    </row>
    <row r="10" spans="1:26" x14ac:dyDescent="0.25">
      <c r="A10" s="3">
        <v>7</v>
      </c>
      <c r="B10" s="32"/>
      <c r="C10" s="13"/>
      <c r="D10" s="6">
        <v>0</v>
      </c>
      <c r="E10" s="6">
        <v>0</v>
      </c>
      <c r="F10" s="14">
        <v>0</v>
      </c>
      <c r="G10" s="6">
        <v>0</v>
      </c>
      <c r="H10" s="6">
        <v>0</v>
      </c>
      <c r="I10" s="14">
        <v>0</v>
      </c>
      <c r="J10" s="6">
        <v>0</v>
      </c>
      <c r="K10" s="6">
        <v>0</v>
      </c>
      <c r="L10" s="14">
        <v>0</v>
      </c>
      <c r="M10" s="6">
        <v>0</v>
      </c>
      <c r="N10" s="6">
        <v>0</v>
      </c>
      <c r="O10" s="14">
        <v>0</v>
      </c>
      <c r="P10" s="6"/>
      <c r="Q10" s="6"/>
      <c r="R10" s="14"/>
      <c r="S10" s="6"/>
      <c r="T10" s="6"/>
      <c r="U10" s="14"/>
      <c r="V10" s="6"/>
      <c r="W10" s="14"/>
      <c r="X10" s="26"/>
      <c r="Y10" s="20">
        <f t="shared" si="0"/>
        <v>0</v>
      </c>
    </row>
    <row r="11" spans="1:26" x14ac:dyDescent="0.25">
      <c r="A11" s="3">
        <v>8</v>
      </c>
      <c r="B11" s="32"/>
      <c r="C11" s="13"/>
      <c r="D11" s="6">
        <v>0</v>
      </c>
      <c r="E11" s="6">
        <v>0</v>
      </c>
      <c r="F11" s="14">
        <v>0</v>
      </c>
      <c r="G11" s="6">
        <v>0</v>
      </c>
      <c r="H11" s="6">
        <v>0</v>
      </c>
      <c r="I11" s="14">
        <v>0</v>
      </c>
      <c r="J11" s="6">
        <v>0</v>
      </c>
      <c r="K11" s="6">
        <v>0</v>
      </c>
      <c r="L11" s="14">
        <v>0</v>
      </c>
      <c r="M11" s="6">
        <v>0</v>
      </c>
      <c r="N11" s="6">
        <v>0</v>
      </c>
      <c r="O11" s="14">
        <v>0</v>
      </c>
      <c r="P11" s="6"/>
      <c r="Q11" s="6"/>
      <c r="R11" s="14"/>
      <c r="S11" s="6"/>
      <c r="T11" s="6"/>
      <c r="U11" s="14"/>
      <c r="V11" s="6"/>
      <c r="W11" s="14"/>
      <c r="X11" s="26"/>
      <c r="Y11" s="20">
        <f t="shared" si="0"/>
        <v>0</v>
      </c>
    </row>
    <row r="12" spans="1:26" x14ac:dyDescent="0.25">
      <c r="A12" s="3"/>
      <c r="B12" s="32"/>
      <c r="C12" s="13"/>
      <c r="D12" s="6"/>
      <c r="E12" s="6"/>
      <c r="F12" s="14"/>
      <c r="G12" s="6"/>
      <c r="H12" s="6"/>
      <c r="I12" s="14"/>
      <c r="J12" s="6"/>
      <c r="K12" s="6"/>
      <c r="L12" s="14"/>
      <c r="M12" s="6"/>
      <c r="N12" s="6"/>
      <c r="O12" s="14"/>
      <c r="P12" s="6"/>
      <c r="Q12" s="6"/>
      <c r="R12" s="14"/>
      <c r="S12" s="6"/>
      <c r="T12" s="6"/>
      <c r="U12" s="14"/>
      <c r="V12" s="6"/>
      <c r="W12" s="14"/>
      <c r="X12" s="26"/>
      <c r="Y12" s="20"/>
    </row>
    <row r="13" spans="1:26" x14ac:dyDescent="0.25">
      <c r="A13" s="15"/>
      <c r="B13" s="3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4"/>
      <c r="P13" s="6"/>
      <c r="Q13" s="6"/>
      <c r="R13" s="14"/>
      <c r="S13" s="6"/>
      <c r="T13" s="6"/>
      <c r="U13" s="14"/>
      <c r="V13" s="6"/>
      <c r="W13" s="14"/>
      <c r="X13" s="26"/>
      <c r="Y13" s="20"/>
    </row>
    <row r="14" spans="1:26" ht="15.75" thickBot="1" x14ac:dyDescent="0.3">
      <c r="A14" s="16"/>
      <c r="B14" s="36"/>
      <c r="C14" s="10"/>
      <c r="D14" s="7"/>
      <c r="E14" s="7"/>
      <c r="F14" s="17"/>
      <c r="G14" s="7"/>
      <c r="H14" s="7"/>
      <c r="I14" s="7"/>
      <c r="J14" s="7"/>
      <c r="K14" s="7"/>
      <c r="L14" s="7"/>
      <c r="M14" s="7"/>
      <c r="N14" s="7"/>
      <c r="O14" s="17"/>
      <c r="P14" s="7"/>
      <c r="Q14" s="7"/>
      <c r="R14" s="17"/>
      <c r="S14" s="7"/>
      <c r="T14" s="7"/>
      <c r="U14" s="17"/>
      <c r="V14" s="7"/>
      <c r="W14" s="17"/>
      <c r="X14" s="27"/>
      <c r="Y14" s="21"/>
    </row>
  </sheetData>
  <mergeCells count="7">
    <mergeCell ref="S2:U2"/>
    <mergeCell ref="V2:W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Mini 4 Temps</vt:lpstr>
      <vt:lpstr>Jeune 4 Temps</vt:lpstr>
      <vt:lpstr>Sport 2T</vt:lpstr>
      <vt:lpstr>Super</vt:lpstr>
      <vt:lpstr>Super Master</vt:lpstr>
      <vt:lpstr>Vitesse</vt:lpstr>
      <vt:lpstr>Vitesse Master</vt:lpstr>
      <vt:lpstr>Puissance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KARTLAND</dc:creator>
  <cp:lastModifiedBy>jérémy 1</cp:lastModifiedBy>
  <cp:lastPrinted>2018-04-25T12:24:09Z</cp:lastPrinted>
  <dcterms:created xsi:type="dcterms:W3CDTF">2017-03-21T08:42:58Z</dcterms:created>
  <dcterms:modified xsi:type="dcterms:W3CDTF">2019-09-24T12:37:31Z</dcterms:modified>
</cp:coreProperties>
</file>